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240" windowHeight="8670" activeTab="1"/>
  </bookViews>
  <sheets>
    <sheet name="CALCUL" sheetId="1" r:id="rId1"/>
    <sheet name="EXEMPLES" sheetId="2" r:id="rId2"/>
  </sheets>
  <definedNames/>
  <calcPr fullCalcOnLoad="1"/>
</workbook>
</file>

<file path=xl/sharedStrings.xml><?xml version="1.0" encoding="utf-8"?>
<sst xmlns="http://schemas.openxmlformats.org/spreadsheetml/2006/main" count="320" uniqueCount="99">
  <si>
    <t>Entrez le nombre de sièges au conseil municipal de votre commune :</t>
  </si>
  <si>
    <t>Entrez le nombre de délégués à l'intercommunalité de votre commune :</t>
  </si>
  <si>
    <t xml:space="preserve">La liste des candidats aux sièges de conseiller communautaire est composée alternativement de candidats de chaque sexe </t>
  </si>
  <si>
    <t xml:space="preserve">Les candidats aux sièges de conseiller communautaire figurent dans l’ordre de présentation dans lequel ils apparaissent </t>
  </si>
  <si>
    <t xml:space="preserve">Tous les candidats présentés dans le premier quart de la liste des candidats aux sièges de conseiller communautaire doivent figurer, </t>
  </si>
  <si>
    <t xml:space="preserve">Tous les candidats aux sièges de conseiller communautaire doivent figurer au sein des trois premiers cinquièmes de la liste </t>
  </si>
  <si>
    <t>Nombre de candidats à l'intercommunalité devant figurer sur la liste :</t>
  </si>
  <si>
    <t>CONDITION SUPPLEMENTAIRE 2</t>
  </si>
  <si>
    <t>CONDITION SUPPLEMENTAIRE 1</t>
  </si>
  <si>
    <t>Il ne peut y avoir de candidat au siège de conseiller communautaire qui ne soit pas candidat au conseil municipal</t>
  </si>
  <si>
    <r>
      <rPr>
        <b/>
        <sz val="10"/>
        <rFont val="Times New Roman"/>
        <family val="1"/>
      </rPr>
      <t>►</t>
    </r>
    <r>
      <rPr>
        <b/>
        <sz val="10"/>
        <rFont val="Arial"/>
        <family val="2"/>
      </rPr>
      <t>Le dernier candidat au siège de conseiller communautaire ne doit pas être au-delà du</t>
    </r>
  </si>
  <si>
    <t xml:space="preserve">     sur la liste des candidats au conseil municipal, mais pas obligatoirement au même rang.</t>
  </si>
  <si>
    <t xml:space="preserve">     de la même manière et dans le même ordre, en tête de la liste des candidats au conseil municipal :</t>
  </si>
  <si>
    <t xml:space="preserve">     des candidats au conseil municipal :</t>
  </si>
  <si>
    <t>Nombre de conseillers communautaires
et positionnement des candidatures
(pour les communes de plus de 1000 habitants uniquement)</t>
  </si>
  <si>
    <t>Les candidatures au conseil municipal et les candidatures au conseil communautaire font l'objet de 2 listes paritaires distinctes</t>
  </si>
  <si>
    <t>COMMUNE DE 1 800 HABITANTS</t>
  </si>
  <si>
    <t>19 CONSEILLERS MUNICIPAUX</t>
  </si>
  <si>
    <t>3 CONSEILLERS COMMUNAUTAIRES</t>
  </si>
  <si>
    <t>DONC 4 CANDIDATS A L'INTERCOMMUNALITE</t>
  </si>
  <si>
    <t>Liste au Conseil municipal</t>
  </si>
  <si>
    <t>Liste à l'intercommunalité</t>
  </si>
  <si>
    <t xml:space="preserve">Monsieur </t>
  </si>
  <si>
    <t>A</t>
  </si>
  <si>
    <t>Monsieur</t>
  </si>
  <si>
    <t>obligatoire</t>
  </si>
  <si>
    <t>Madame</t>
  </si>
  <si>
    <t>Z</t>
  </si>
  <si>
    <t>B</t>
  </si>
  <si>
    <t>Y</t>
  </si>
  <si>
    <t>C</t>
  </si>
  <si>
    <t>Limite 3/5</t>
  </si>
  <si>
    <t>X</t>
  </si>
  <si>
    <t>W</t>
  </si>
  <si>
    <t>V</t>
  </si>
  <si>
    <t>U</t>
  </si>
  <si>
    <t>T</t>
  </si>
  <si>
    <t>S</t>
  </si>
  <si>
    <t>R</t>
  </si>
  <si>
    <t>D</t>
  </si>
  <si>
    <t>E</t>
  </si>
  <si>
    <t>F</t>
  </si>
  <si>
    <t>G</t>
  </si>
  <si>
    <t>H</t>
  </si>
  <si>
    <t>I</t>
  </si>
  <si>
    <t>J</t>
  </si>
  <si>
    <t>COMMUNE DE 7 800 HABITANTS</t>
  </si>
  <si>
    <t>29 CONSEILLERS MUNICIPAUX</t>
  </si>
  <si>
    <t>8 CONSEILLERS COMMUNAUTAIRES</t>
  </si>
  <si>
    <t>DONC 10 CANDIDATS A L'INTERCOMMUNALITE</t>
  </si>
  <si>
    <t xml:space="preserve">    Limite 3/5</t>
  </si>
  <si>
    <t>COMMUNE DE 15 800 HABITANTS</t>
  </si>
  <si>
    <t>33 CONSEILLERS MUNICIPAUX</t>
  </si>
  <si>
    <t>21 CONSEILLERS COMMUNAUTAIRES</t>
  </si>
  <si>
    <t>DONC 23 CANDIDATS A L'INTERCOMMUNALITE</t>
  </si>
  <si>
    <t>Q</t>
  </si>
  <si>
    <t>P</t>
  </si>
  <si>
    <t>O</t>
  </si>
  <si>
    <t>N</t>
  </si>
  <si>
    <t>M</t>
  </si>
  <si>
    <t>K</t>
  </si>
  <si>
    <t>L</t>
  </si>
  <si>
    <t>fléchage</t>
  </si>
  <si>
    <t xml:space="preserve">Dans les communes où le nombre de sièges à l'intercommunalité est inférieur à 5, les listes présentent 1 candidat en plus; à 5 sièges et plus  </t>
  </si>
  <si>
    <t xml:space="preserve">     elles présentent 2 candidats en plus.</t>
  </si>
  <si>
    <t xml:space="preserve">                                                                                                 LEGISLATION</t>
  </si>
  <si>
    <t xml:space="preserve">       libre</t>
  </si>
  <si>
    <t xml:space="preserve">        mais</t>
  </si>
  <si>
    <t xml:space="preserve">      posiition</t>
  </si>
  <si>
    <t xml:space="preserve">     respectant</t>
  </si>
  <si>
    <t xml:space="preserve">      la parité</t>
  </si>
  <si>
    <t xml:space="preserve">      l'ordre et</t>
  </si>
  <si>
    <t>MARCHE A SUIVRE (SUGGESTION)</t>
  </si>
  <si>
    <t xml:space="preserve">     des sièges au conseil municipal</t>
  </si>
  <si>
    <t>4 - je calcule combien de candidats à l'intercommunalité sont dans</t>
  </si>
  <si>
    <t>6 - je complète ma liste de candidats au conseil municipal</t>
  </si>
  <si>
    <t xml:space="preserve">            conseil municipal en faisant attention au respect de la parité</t>
  </si>
  <si>
    <t>7 - ma double liste est prête; je n'ai plus qu'à lui donner un titre.</t>
  </si>
  <si>
    <t>_________________________________________________________________</t>
  </si>
  <si>
    <t>2 - je fais ma liste paritaire de candidats à l'intercommunalité (sièges + 1 ou + 2)</t>
  </si>
  <si>
    <r>
      <t xml:space="preserve">     ou 5 candidats (ou +) en tête de liste, </t>
    </r>
    <r>
      <rPr>
        <u val="single"/>
        <sz val="10"/>
        <rFont val="Arial"/>
        <family val="2"/>
      </rPr>
      <t>dans le même ordre et au même rang</t>
    </r>
  </si>
  <si>
    <t>1 - je m'enquiers du nombre de sièges de la commune à l'intercommunalité</t>
  </si>
  <si>
    <t xml:space="preserve">     le premier quart de leur liste :</t>
  </si>
  <si>
    <t xml:space="preserve">        a) je positionne les candidat(e)s déjà porté(e)s pour l'intercommunalité</t>
  </si>
  <si>
    <t xml:space="preserve">            qui ne sont pas fléché(e)s en tête</t>
  </si>
  <si>
    <t xml:space="preserve">        b) je place les candidat(e)s restants qui ne seront candidat(e)s qu'au</t>
  </si>
  <si>
    <r>
      <t xml:space="preserve">     que dans la liste des candidats au conseil municipal. </t>
    </r>
    <r>
      <rPr>
        <b/>
        <u val="single"/>
        <sz val="10"/>
        <color indexed="10"/>
        <rFont val="Arial"/>
        <family val="2"/>
      </rPr>
      <t>C'est le fléchage</t>
    </r>
  </si>
  <si>
    <t>5 - en fonction des données qui précèdent, je positionne 1, 2, 3, 4</t>
  </si>
  <si>
    <r>
      <rPr>
        <b/>
        <sz val="10"/>
        <rFont val="Times New Roman"/>
        <family val="1"/>
      </rPr>
      <t xml:space="preserve">► </t>
    </r>
    <r>
      <rPr>
        <b/>
        <sz val="11"/>
        <rFont val="Arial"/>
        <family val="2"/>
      </rPr>
      <t xml:space="preserve">Nombre de candidats à présenter en tête de chaque liste et dans le même ordre :  </t>
    </r>
  </si>
  <si>
    <r>
      <rPr>
        <b/>
        <sz val="10"/>
        <color indexed="10"/>
        <rFont val="Arial"/>
        <family val="2"/>
      </rPr>
      <t>ème rang</t>
    </r>
    <r>
      <rPr>
        <b/>
        <sz val="10"/>
        <rFont val="Arial"/>
        <family val="2"/>
      </rPr>
      <t xml:space="preserve">   de la liste pour le conseil municipal</t>
    </r>
  </si>
  <si>
    <t>Monsieur       C</t>
  </si>
  <si>
    <t xml:space="preserve"> arrondi à l'entier inférieur (sauf si inférieur à 1)</t>
  </si>
  <si>
    <t xml:space="preserve">De 2 à 7 candidats : un </t>
  </si>
  <si>
    <t>De 8 à 11 candidats : 2</t>
  </si>
  <si>
    <t>De 12 à 15 candidats : 3</t>
  </si>
  <si>
    <t>De 16 à 19 candidats : 4</t>
  </si>
  <si>
    <t>De 20 à 23 candidats : 5</t>
  </si>
  <si>
    <t>De 24 à 27 candidats : 6, etc…</t>
  </si>
  <si>
    <t xml:space="preserve">3 - je m'assure que le nombre de candidats n'est pas supérieur à 3/5 arrondi à l'entier inférieur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</si>
</sst>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trike/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trike/>
      <sz val="10"/>
      <color indexed="30"/>
      <name val="Arial"/>
      <family val="2"/>
    </font>
    <font>
      <sz val="10"/>
      <color indexed="36"/>
      <name val="Arial"/>
      <family val="2"/>
    </font>
    <font>
      <sz val="8"/>
      <color indexed="36"/>
      <name val="Arial"/>
      <family val="2"/>
    </font>
    <font>
      <sz val="10"/>
      <color indexed="8"/>
      <name val="Arial"/>
      <family val="2"/>
    </font>
    <font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Grid"/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56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2" fillId="24" borderId="12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27" fillId="20" borderId="17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14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7" fillId="3" borderId="0" xfId="0" applyFont="1" applyFill="1" applyAlignment="1">
      <alignment/>
    </xf>
    <xf numFmtId="0" fontId="0" fillId="3" borderId="18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0" fontId="26" fillId="6" borderId="0" xfId="0" applyFont="1" applyFill="1" applyBorder="1" applyAlignment="1">
      <alignment horizontal="center"/>
    </xf>
    <xf numFmtId="0" fontId="1" fillId="6" borderId="12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21" xfId="0" applyFill="1" applyBorder="1" applyAlignment="1">
      <alignment/>
    </xf>
    <xf numFmtId="0" fontId="0" fillId="11" borderId="20" xfId="0" applyFont="1" applyFill="1" applyBorder="1" applyAlignment="1">
      <alignment/>
    </xf>
    <xf numFmtId="0" fontId="0" fillId="11" borderId="21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28" fillId="11" borderId="22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6" borderId="13" xfId="0" applyFont="1" applyFill="1" applyBorder="1" applyAlignment="1">
      <alignment/>
    </xf>
    <xf numFmtId="0" fontId="0" fillId="11" borderId="23" xfId="0" applyFont="1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25" borderId="22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25" borderId="2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0" borderId="28" xfId="0" applyFont="1" applyBorder="1" applyAlignment="1">
      <alignment/>
    </xf>
    <xf numFmtId="0" fontId="28" fillId="6" borderId="10" xfId="0" applyFont="1" applyFill="1" applyBorder="1" applyAlignment="1">
      <alignment/>
    </xf>
    <xf numFmtId="0" fontId="28" fillId="6" borderId="16" xfId="0" applyFont="1" applyFill="1" applyBorder="1" applyAlignment="1">
      <alignment/>
    </xf>
    <xf numFmtId="0" fontId="28" fillId="0" borderId="28" xfId="0" applyFont="1" applyFill="1" applyBorder="1" applyAlignment="1">
      <alignment/>
    </xf>
    <xf numFmtId="0" fontId="28" fillId="0" borderId="28" xfId="0" applyFont="1" applyBorder="1" applyAlignment="1">
      <alignment/>
    </xf>
    <xf numFmtId="0" fontId="28" fillId="3" borderId="18" xfId="0" applyFont="1" applyFill="1" applyBorder="1" applyAlignment="1">
      <alignment/>
    </xf>
    <xf numFmtId="0" fontId="28" fillId="3" borderId="19" xfId="0" applyFont="1" applyFill="1" applyBorder="1" applyAlignment="1">
      <alignment/>
    </xf>
    <xf numFmtId="0" fontId="0" fillId="25" borderId="38" xfId="0" applyFill="1" applyBorder="1" applyAlignment="1">
      <alignment horizontal="center"/>
    </xf>
    <xf numFmtId="0" fontId="0" fillId="6" borderId="32" xfId="0" applyFont="1" applyFill="1" applyBorder="1" applyAlignment="1">
      <alignment/>
    </xf>
    <xf numFmtId="0" fontId="0" fillId="6" borderId="39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26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8" fillId="6" borderId="19" xfId="0" applyFont="1" applyFill="1" applyBorder="1" applyAlignment="1">
      <alignment/>
    </xf>
    <xf numFmtId="0" fontId="0" fillId="11" borderId="37" xfId="0" applyFont="1" applyFill="1" applyBorder="1" applyAlignment="1">
      <alignment horizontal="center"/>
    </xf>
    <xf numFmtId="0" fontId="28" fillId="6" borderId="18" xfId="0" applyFont="1" applyFill="1" applyBorder="1" applyAlignment="1">
      <alignment/>
    </xf>
    <xf numFmtId="0" fontId="0" fillId="11" borderId="16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27" xfId="0" applyFont="1" applyBorder="1" applyAlignment="1">
      <alignment/>
    </xf>
    <xf numFmtId="0" fontId="28" fillId="6" borderId="12" xfId="0" applyFont="1" applyFill="1" applyBorder="1" applyAlignment="1">
      <alignment/>
    </xf>
    <xf numFmtId="0" fontId="28" fillId="6" borderId="14" xfId="0" applyFont="1" applyFill="1" applyBorder="1" applyAlignment="1">
      <alignment/>
    </xf>
    <xf numFmtId="0" fontId="28" fillId="3" borderId="10" xfId="0" applyFont="1" applyFill="1" applyBorder="1" applyAlignment="1">
      <alignment/>
    </xf>
    <xf numFmtId="0" fontId="28" fillId="3" borderId="16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28" fillId="0" borderId="28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2" xfId="0" applyFill="1" applyBorder="1" applyAlignment="1">
      <alignment/>
    </xf>
    <xf numFmtId="0" fontId="1" fillId="20" borderId="10" xfId="0" applyFont="1" applyFill="1" applyBorder="1" applyAlignment="1">
      <alignment horizontal="left"/>
    </xf>
    <xf numFmtId="0" fontId="30" fillId="3" borderId="18" xfId="0" applyFont="1" applyFill="1" applyBorder="1" applyAlignment="1">
      <alignment/>
    </xf>
    <xf numFmtId="0" fontId="30" fillId="3" borderId="19" xfId="0" applyFont="1" applyFill="1" applyBorder="1" applyAlignment="1">
      <alignment/>
    </xf>
    <xf numFmtId="0" fontId="30" fillId="6" borderId="18" xfId="0" applyFont="1" applyFill="1" applyBorder="1" applyAlignment="1">
      <alignment/>
    </xf>
    <xf numFmtId="0" fontId="30" fillId="6" borderId="19" xfId="0" applyFont="1" applyFill="1" applyBorder="1" applyAlignment="1">
      <alignment/>
    </xf>
    <xf numFmtId="0" fontId="31" fillId="0" borderId="28" xfId="0" applyFont="1" applyBorder="1" applyAlignment="1">
      <alignment/>
    </xf>
    <xf numFmtId="0" fontId="31" fillId="0" borderId="28" xfId="0" applyFont="1" applyFill="1" applyBorder="1" applyAlignment="1">
      <alignment/>
    </xf>
    <xf numFmtId="0" fontId="31" fillId="0" borderId="28" xfId="0" applyFont="1" applyBorder="1" applyAlignment="1">
      <alignment/>
    </xf>
    <xf numFmtId="0" fontId="31" fillId="0" borderId="28" xfId="0" applyFon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ont="1" applyFill="1" applyAlignment="1">
      <alignment/>
    </xf>
    <xf numFmtId="0" fontId="0" fillId="9" borderId="0" xfId="0" applyFont="1" applyFill="1" applyAlignment="1" applyProtection="1">
      <alignment/>
      <protection locked="0"/>
    </xf>
    <xf numFmtId="0" fontId="3" fillId="25" borderId="15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Alignment="1">
      <alignment/>
    </xf>
    <xf numFmtId="0" fontId="0" fillId="0" borderId="0" xfId="0" applyFont="1" applyAlignment="1">
      <alignment/>
    </xf>
    <xf numFmtId="0" fontId="33" fillId="3" borderId="0" xfId="0" applyFont="1" applyFill="1" applyAlignment="1">
      <alignment/>
    </xf>
    <xf numFmtId="0" fontId="27" fillId="17" borderId="0" xfId="0" applyFont="1" applyFill="1" applyAlignment="1">
      <alignment/>
    </xf>
    <xf numFmtId="0" fontId="34" fillId="17" borderId="0" xfId="0" applyFont="1" applyFill="1" applyAlignment="1">
      <alignment/>
    </xf>
    <xf numFmtId="0" fontId="26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26" fillId="24" borderId="15" xfId="0" applyFont="1" applyFill="1" applyBorder="1" applyAlignment="1">
      <alignment horizontal="left"/>
    </xf>
    <xf numFmtId="0" fontId="1" fillId="6" borderId="12" xfId="0" applyFont="1" applyFill="1" applyBorder="1" applyAlignment="1">
      <alignment/>
    </xf>
    <xf numFmtId="0" fontId="38" fillId="20" borderId="18" xfId="0" applyFont="1" applyFill="1" applyBorder="1" applyAlignment="1">
      <alignment/>
    </xf>
    <xf numFmtId="0" fontId="39" fillId="20" borderId="0" xfId="0" applyFont="1" applyFill="1" applyBorder="1" applyAlignment="1">
      <alignment/>
    </xf>
    <xf numFmtId="0" fontId="39" fillId="20" borderId="19" xfId="0" applyFont="1" applyFill="1" applyBorder="1" applyAlignment="1">
      <alignment/>
    </xf>
    <xf numFmtId="0" fontId="39" fillId="20" borderId="18" xfId="0" applyFont="1" applyFill="1" applyBorder="1" applyAlignment="1">
      <alignment/>
    </xf>
    <xf numFmtId="0" fontId="39" fillId="20" borderId="12" xfId="0" applyFont="1" applyFill="1" applyBorder="1" applyAlignment="1">
      <alignment vertical="top"/>
    </xf>
    <xf numFmtId="0" fontId="39" fillId="20" borderId="13" xfId="0" applyFont="1" applyFill="1" applyBorder="1" applyAlignment="1">
      <alignment/>
    </xf>
    <xf numFmtId="0" fontId="39" fillId="20" borderId="14" xfId="0" applyFont="1" applyFill="1" applyBorder="1" applyAlignment="1">
      <alignment/>
    </xf>
    <xf numFmtId="0" fontId="4" fillId="20" borderId="42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457200</xdr:colOff>
      <xdr:row>2</xdr:row>
      <xdr:rowOff>76200</xdr:rowOff>
    </xdr:from>
    <xdr:ext cx="1323975" cy="266700"/>
    <xdr:sp>
      <xdr:nvSpPr>
        <xdr:cNvPr id="1" name="ZoneTexte 1"/>
        <xdr:cNvSpPr txBox="1">
          <a:spLocks noChangeArrowheads="1"/>
        </xdr:cNvSpPr>
      </xdr:nvSpPr>
      <xdr:spPr>
        <a:xfrm>
          <a:off x="5676900" y="981075"/>
          <a:ext cx="13239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Cases à renseigner</a:t>
          </a:r>
        </a:p>
      </xdr:txBody>
    </xdr:sp>
    <xdr:clientData/>
  </xdr:oneCellAnchor>
  <xdr:twoCellAnchor>
    <xdr:from>
      <xdr:col>7</xdr:col>
      <xdr:colOff>9525</xdr:colOff>
      <xdr:row>2</xdr:row>
      <xdr:rowOff>114300</xdr:rowOff>
    </xdr:from>
    <xdr:to>
      <xdr:col>7</xdr:col>
      <xdr:colOff>457200</xdr:colOff>
      <xdr:row>3</xdr:row>
      <xdr:rowOff>9525</xdr:rowOff>
    </xdr:to>
    <xdr:sp>
      <xdr:nvSpPr>
        <xdr:cNvPr id="2" name="Connecteur droit avec flèche 3"/>
        <xdr:cNvSpPr>
          <a:spLocks/>
        </xdr:cNvSpPr>
      </xdr:nvSpPr>
      <xdr:spPr>
        <a:xfrm rot="10800000">
          <a:off x="5229225" y="1019175"/>
          <a:ext cx="44767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9525</xdr:rowOff>
    </xdr:from>
    <xdr:to>
      <xdr:col>7</xdr:col>
      <xdr:colOff>457200</xdr:colOff>
      <xdr:row>3</xdr:row>
      <xdr:rowOff>123825</xdr:rowOff>
    </xdr:to>
    <xdr:sp>
      <xdr:nvSpPr>
        <xdr:cNvPr id="3" name="Connecteur droit avec flèche 5"/>
        <xdr:cNvSpPr>
          <a:spLocks/>
        </xdr:cNvSpPr>
      </xdr:nvSpPr>
      <xdr:spPr>
        <a:xfrm rot="10800000" flipV="1">
          <a:off x="5238750" y="1114425"/>
          <a:ext cx="43815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20</xdr:row>
      <xdr:rowOff>28575</xdr:rowOff>
    </xdr:from>
    <xdr:to>
      <xdr:col>9</xdr:col>
      <xdr:colOff>400050</xdr:colOff>
      <xdr:row>21</xdr:row>
      <xdr:rowOff>66675</xdr:rowOff>
    </xdr:to>
    <xdr:sp>
      <xdr:nvSpPr>
        <xdr:cNvPr id="4" name="Connecteur droit avec flèche 7"/>
        <xdr:cNvSpPr>
          <a:spLocks/>
        </xdr:cNvSpPr>
      </xdr:nvSpPr>
      <xdr:spPr>
        <a:xfrm rot="10800000">
          <a:off x="6191250" y="4095750"/>
          <a:ext cx="200025" cy="1714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152400</xdr:rowOff>
    </xdr:from>
    <xdr:to>
      <xdr:col>9</xdr:col>
      <xdr:colOff>238125</xdr:colOff>
      <xdr:row>23</xdr:row>
      <xdr:rowOff>142875</xdr:rowOff>
    </xdr:to>
    <xdr:sp>
      <xdr:nvSpPr>
        <xdr:cNvPr id="5" name="Connecteur droit avec flèche 9"/>
        <xdr:cNvSpPr>
          <a:spLocks/>
        </xdr:cNvSpPr>
      </xdr:nvSpPr>
      <xdr:spPr>
        <a:xfrm rot="10800000" flipV="1">
          <a:off x="6048375" y="4514850"/>
          <a:ext cx="180975" cy="1524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333375</xdr:colOff>
      <xdr:row>18</xdr:row>
      <xdr:rowOff>76200</xdr:rowOff>
    </xdr:from>
    <xdr:ext cx="1781175" cy="561975"/>
    <xdr:sp>
      <xdr:nvSpPr>
        <xdr:cNvPr id="6" name="ZoneTexte 6"/>
        <xdr:cNvSpPr txBox="1">
          <a:spLocks noChangeArrowheads="1"/>
        </xdr:cNvSpPr>
      </xdr:nvSpPr>
      <xdr:spPr>
        <a:xfrm>
          <a:off x="6991350" y="3781425"/>
          <a:ext cx="1781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Ces conditions ne s'appliquent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que si  la plage blanche ci-dessus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demeure vide après vos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2 saisies</a:t>
          </a:r>
        </a:p>
      </xdr:txBody>
    </xdr:sp>
    <xdr:clientData/>
  </xdr:oneCellAnchor>
  <xdr:oneCellAnchor>
    <xdr:from>
      <xdr:col>11</xdr:col>
      <xdr:colOff>209550</xdr:colOff>
      <xdr:row>2</xdr:row>
      <xdr:rowOff>47625</xdr:rowOff>
    </xdr:from>
    <xdr:ext cx="1419225" cy="609600"/>
    <xdr:sp>
      <xdr:nvSpPr>
        <xdr:cNvPr id="7" name="ZoneTexte 8"/>
        <xdr:cNvSpPr txBox="1">
          <a:spLocks noChangeArrowheads="1"/>
        </xdr:cNvSpPr>
      </xdr:nvSpPr>
      <xdr:spPr>
        <a:xfrm>
          <a:off x="7629525" y="952500"/>
          <a:ext cx="1419225" cy="6096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divers exemples en cliquant sur l'onglet EXEMPLES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19050</xdr:rowOff>
    </xdr:from>
    <xdr:to>
      <xdr:col>6</xdr:col>
      <xdr:colOff>142875</xdr:colOff>
      <xdr:row>17</xdr:row>
      <xdr:rowOff>104775</xdr:rowOff>
    </xdr:to>
    <xdr:sp>
      <xdr:nvSpPr>
        <xdr:cNvPr id="1" name="Connecteur droit avec flèche 2"/>
        <xdr:cNvSpPr>
          <a:spLocks/>
        </xdr:cNvSpPr>
      </xdr:nvSpPr>
      <xdr:spPr>
        <a:xfrm rot="10800000">
          <a:off x="3467100" y="2771775"/>
          <a:ext cx="123825" cy="85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742950</xdr:colOff>
      <xdr:row>23</xdr:row>
      <xdr:rowOff>0</xdr:rowOff>
    </xdr:from>
    <xdr:to>
      <xdr:col>14</xdr:col>
      <xdr:colOff>142875</xdr:colOff>
      <xdr:row>23</xdr:row>
      <xdr:rowOff>95250</xdr:rowOff>
    </xdr:to>
    <xdr:sp>
      <xdr:nvSpPr>
        <xdr:cNvPr id="2" name="Connecteur droit avec flèche 3"/>
        <xdr:cNvSpPr>
          <a:spLocks/>
        </xdr:cNvSpPr>
      </xdr:nvSpPr>
      <xdr:spPr>
        <a:xfrm rot="10800000">
          <a:off x="7972425" y="3724275"/>
          <a:ext cx="16192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60</xdr:row>
      <xdr:rowOff>66675</xdr:rowOff>
    </xdr:from>
    <xdr:to>
      <xdr:col>6</xdr:col>
      <xdr:colOff>142875</xdr:colOff>
      <xdr:row>60</xdr:row>
      <xdr:rowOff>142875</xdr:rowOff>
    </xdr:to>
    <xdr:sp>
      <xdr:nvSpPr>
        <xdr:cNvPr id="3" name="Connecteur droit avec flèche 4"/>
        <xdr:cNvSpPr>
          <a:spLocks/>
        </xdr:cNvSpPr>
      </xdr:nvSpPr>
      <xdr:spPr>
        <a:xfrm rot="10800000" flipV="1">
          <a:off x="3457575" y="9801225"/>
          <a:ext cx="13335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</xdr:colOff>
      <xdr:row>0</xdr:row>
      <xdr:rowOff>19050</xdr:rowOff>
    </xdr:from>
    <xdr:ext cx="381000" cy="314325"/>
    <xdr:sp>
      <xdr:nvSpPr>
        <xdr:cNvPr id="4" name="ZoneTexte 5"/>
        <xdr:cNvSpPr txBox="1">
          <a:spLocks noChangeArrowheads="1"/>
        </xdr:cNvSpPr>
      </xdr:nvSpPr>
      <xdr:spPr>
        <a:xfrm>
          <a:off x="3467100" y="19050"/>
          <a:ext cx="38100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14</xdr:col>
      <xdr:colOff>9525</xdr:colOff>
      <xdr:row>0</xdr:row>
      <xdr:rowOff>19050</xdr:rowOff>
    </xdr:from>
    <xdr:ext cx="381000" cy="314325"/>
    <xdr:sp>
      <xdr:nvSpPr>
        <xdr:cNvPr id="5" name="ZoneTexte 6"/>
        <xdr:cNvSpPr txBox="1">
          <a:spLocks noChangeArrowheads="1"/>
        </xdr:cNvSpPr>
      </xdr:nvSpPr>
      <xdr:spPr>
        <a:xfrm>
          <a:off x="8001000" y="19050"/>
          <a:ext cx="381000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6</xdr:col>
      <xdr:colOff>28575</xdr:colOff>
      <xdr:row>36</xdr:row>
      <xdr:rowOff>19050</xdr:rowOff>
    </xdr:from>
    <xdr:ext cx="381000" cy="314325"/>
    <xdr:sp>
      <xdr:nvSpPr>
        <xdr:cNvPr id="6" name="ZoneTexte 7"/>
        <xdr:cNvSpPr txBox="1">
          <a:spLocks noChangeArrowheads="1"/>
        </xdr:cNvSpPr>
      </xdr:nvSpPr>
      <xdr:spPr>
        <a:xfrm>
          <a:off x="3476625" y="5867400"/>
          <a:ext cx="3810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</xdr:col>
      <xdr:colOff>95250</xdr:colOff>
      <xdr:row>42</xdr:row>
      <xdr:rowOff>28575</xdr:rowOff>
    </xdr:from>
    <xdr:to>
      <xdr:col>6</xdr:col>
      <xdr:colOff>123825</xdr:colOff>
      <xdr:row>65</xdr:row>
      <xdr:rowOff>0</xdr:rowOff>
    </xdr:to>
    <xdr:sp>
      <xdr:nvSpPr>
        <xdr:cNvPr id="7" name="Connecteur droit avec flèche 9"/>
        <xdr:cNvSpPr>
          <a:spLocks/>
        </xdr:cNvSpPr>
      </xdr:nvSpPr>
      <xdr:spPr>
        <a:xfrm rot="5400000">
          <a:off x="3543300" y="6848475"/>
          <a:ext cx="28575" cy="36957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333375</xdr:colOff>
      <xdr:row>20</xdr:row>
      <xdr:rowOff>142875</xdr:rowOff>
    </xdr:from>
    <xdr:ext cx="1600200" cy="1781175"/>
    <xdr:sp>
      <xdr:nvSpPr>
        <xdr:cNvPr id="8" name="ZoneTexte 10"/>
        <xdr:cNvSpPr txBox="1">
          <a:spLocks noChangeArrowheads="1"/>
        </xdr:cNvSpPr>
      </xdr:nvSpPr>
      <xdr:spPr>
        <a:xfrm>
          <a:off x="2257425" y="3381375"/>
          <a:ext cx="1600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Madame U ne peut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être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candidate à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l'intercommunalité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car située au-delà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de la limite des 3/5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des sièges de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conseillers municipaux.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On lui substituera  Mme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X ou Mme W ou Mme V</a:t>
          </a:r>
        </a:p>
      </xdr:txBody>
    </xdr:sp>
    <xdr:clientData/>
  </xdr:oneCellAnchor>
  <xdr:oneCellAnchor>
    <xdr:from>
      <xdr:col>3</xdr:col>
      <xdr:colOff>180975</xdr:colOff>
      <xdr:row>65</xdr:row>
      <xdr:rowOff>142875</xdr:rowOff>
    </xdr:from>
    <xdr:ext cx="2419350" cy="1400175"/>
    <xdr:sp>
      <xdr:nvSpPr>
        <xdr:cNvPr id="9" name="ZoneTexte 11"/>
        <xdr:cNvSpPr txBox="1">
          <a:spLocks noChangeArrowheads="1"/>
        </xdr:cNvSpPr>
      </xdr:nvSpPr>
      <xdr:spPr>
        <a:xfrm>
          <a:off x="1895475" y="10687050"/>
          <a:ext cx="24193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nombre de candidats conseillers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communautaires étant 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supérieur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aux 3/5 des sièges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 conseil municipal, tous les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candidats au conseil  communautaire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sont dans le même ordre et au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même rang sur les 2 listes</a:t>
          </a:r>
        </a:p>
      </xdr:txBody>
    </xdr:sp>
    <xdr:clientData/>
  </xdr:oneCellAnchor>
  <xdr:oneCellAnchor>
    <xdr:from>
      <xdr:col>12</xdr:col>
      <xdr:colOff>76200</xdr:colOff>
      <xdr:row>24</xdr:row>
      <xdr:rowOff>152400</xdr:rowOff>
    </xdr:from>
    <xdr:ext cx="2238375" cy="1219200"/>
    <xdr:sp>
      <xdr:nvSpPr>
        <xdr:cNvPr id="10" name="ZoneTexte 12"/>
        <xdr:cNvSpPr txBox="1">
          <a:spLocks noChangeArrowheads="1"/>
        </xdr:cNvSpPr>
      </xdr:nvSpPr>
      <xdr:spPr>
        <a:xfrm>
          <a:off x="6543675" y="4038600"/>
          <a:ext cx="22383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M. A,  Mme Z qui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sont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dans le 1er quart des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candidats à l'intercommunalité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doivent figurer en tête et dans 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même ordre dans les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candidatures au conseil municipal</a:t>
          </a:r>
        </a:p>
      </xdr:txBody>
    </xdr:sp>
    <xdr:clientData/>
  </xdr:oneCellAnchor>
  <xdr:twoCellAnchor>
    <xdr:from>
      <xdr:col>5</xdr:col>
      <xdr:colOff>685800</xdr:colOff>
      <xdr:row>7</xdr:row>
      <xdr:rowOff>19050</xdr:rowOff>
    </xdr:from>
    <xdr:to>
      <xdr:col>6</xdr:col>
      <xdr:colOff>190500</xdr:colOff>
      <xdr:row>16</xdr:row>
      <xdr:rowOff>123825</xdr:rowOff>
    </xdr:to>
    <xdr:sp>
      <xdr:nvSpPr>
        <xdr:cNvPr id="11" name="Accolade fermante 13"/>
        <xdr:cNvSpPr>
          <a:spLocks/>
        </xdr:cNvSpPr>
      </xdr:nvSpPr>
      <xdr:spPr>
        <a:xfrm>
          <a:off x="3371850" y="1152525"/>
          <a:ext cx="266700" cy="1562100"/>
        </a:xfrm>
        <a:prstGeom prst="rightBrace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685800</xdr:colOff>
      <xdr:row>9</xdr:row>
      <xdr:rowOff>0</xdr:rowOff>
    </xdr:from>
    <xdr:to>
      <xdr:col>14</xdr:col>
      <xdr:colOff>190500</xdr:colOff>
      <xdr:row>22</xdr:row>
      <xdr:rowOff>133350</xdr:rowOff>
    </xdr:to>
    <xdr:sp>
      <xdr:nvSpPr>
        <xdr:cNvPr id="12" name="Accolade fermante 14"/>
        <xdr:cNvSpPr>
          <a:spLocks/>
        </xdr:cNvSpPr>
      </xdr:nvSpPr>
      <xdr:spPr>
        <a:xfrm>
          <a:off x="7915275" y="1457325"/>
          <a:ext cx="266700" cy="2238375"/>
        </a:xfrm>
        <a:prstGeom prst="rightBrace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RowColHeaders="0" zoomScalePageLayoutView="0" workbookViewId="0" topLeftCell="A1">
      <selection activeCell="G4" sqref="G4"/>
    </sheetView>
  </sheetViews>
  <sheetFormatPr defaultColWidth="11.421875" defaultRowHeight="12.75"/>
  <cols>
    <col min="1" max="1" width="4.28125" style="0" customWidth="1"/>
    <col min="2" max="2" width="6.57421875" style="0" customWidth="1"/>
    <col min="3" max="3" width="4.28125" style="0" customWidth="1"/>
    <col min="6" max="6" width="32.57421875" style="0" customWidth="1"/>
    <col min="7" max="7" width="7.7109375" style="0" customWidth="1"/>
    <col min="8" max="8" width="7.28125" style="0" customWidth="1"/>
    <col min="9" max="9" width="4.28125" style="0" customWidth="1"/>
    <col min="10" max="10" width="10.00390625" style="0" customWidth="1"/>
  </cols>
  <sheetData>
    <row r="1" spans="1:15" ht="58.5" customHeight="1" thickBot="1">
      <c r="A1" s="28"/>
      <c r="B1" s="154" t="s">
        <v>14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4"/>
      <c r="N1" s="28"/>
      <c r="O1" s="138"/>
    </row>
    <row r="2" spans="1:14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8"/>
    </row>
    <row r="3" spans="1:14" ht="15.75" customHeight="1">
      <c r="A3" s="28"/>
      <c r="B3" s="122" t="s">
        <v>0</v>
      </c>
      <c r="C3" s="10"/>
      <c r="D3" s="10"/>
      <c r="E3" s="10"/>
      <c r="F3" s="11"/>
      <c r="G3" s="136">
        <v>49</v>
      </c>
      <c r="H3" s="28"/>
      <c r="I3" s="137"/>
      <c r="J3" s="137"/>
      <c r="K3" s="137"/>
      <c r="L3" s="137"/>
      <c r="M3" s="139">
        <f>IF(G3&gt;0,G3*(3/5),"")</f>
        <v>29.4</v>
      </c>
      <c r="N3" s="139"/>
    </row>
    <row r="4" spans="1:14" ht="15.75" customHeight="1">
      <c r="A4" s="28"/>
      <c r="B4" s="123" t="s">
        <v>1</v>
      </c>
      <c r="C4" s="12"/>
      <c r="D4" s="12"/>
      <c r="E4" s="12"/>
      <c r="F4" s="13"/>
      <c r="G4" s="136">
        <v>6</v>
      </c>
      <c r="H4" s="28"/>
      <c r="I4" s="137"/>
      <c r="J4" s="137"/>
      <c r="K4" s="137"/>
      <c r="L4" s="137"/>
      <c r="M4" s="139"/>
      <c r="N4" s="139"/>
    </row>
    <row r="5" spans="1:14" ht="21.75" customHeight="1">
      <c r="A5" s="28"/>
      <c r="B5" s="9" t="s">
        <v>6</v>
      </c>
      <c r="C5" s="6"/>
      <c r="D5" s="6"/>
      <c r="E5" s="6"/>
      <c r="F5" s="7"/>
      <c r="G5" s="8">
        <f>IF((G4&gt;=5),G4+2,IF(AND(G4&lt;5,G4&gt;0),G4+1,""))</f>
        <v>8</v>
      </c>
      <c r="H5" s="28"/>
      <c r="I5" s="28"/>
      <c r="J5" s="28"/>
      <c r="K5" s="28"/>
      <c r="L5" s="28"/>
      <c r="M5" s="139">
        <f>IF(G5="","",G5/4)</f>
        <v>2</v>
      </c>
      <c r="N5" s="139">
        <f>IF(M5&gt;1,INT(M5),1)</f>
        <v>2</v>
      </c>
    </row>
    <row r="6" spans="1:14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5" ht="12.75">
      <c r="A7" s="28"/>
      <c r="B7" s="1">
        <f>IF(G5&gt;M3,"La liste des candidats aux sièges de conseiller communautaire reprend l’ordre de présentation de la liste des candidats au conseil municipal.","")</f>
      </c>
      <c r="C7" s="2"/>
      <c r="D7" s="2"/>
      <c r="E7" s="2"/>
      <c r="F7" s="144"/>
      <c r="G7" s="2"/>
      <c r="H7" s="2"/>
      <c r="I7" s="2"/>
      <c r="J7" s="2"/>
      <c r="K7" s="2"/>
      <c r="L7" s="2"/>
      <c r="M7" s="2"/>
      <c r="N7" s="30"/>
      <c r="O7" s="5"/>
    </row>
    <row r="8" spans="1:15" ht="12.75">
      <c r="A8" s="28"/>
      <c r="B8" s="3">
        <f>IF(G5&gt;M3,"NE PAS TENIR COMPTE DE LA SUITE CI-APRES","")</f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0"/>
      <c r="O8" s="5"/>
    </row>
    <row r="9" spans="1:15" ht="14.25" customHeight="1">
      <c r="A9" s="28"/>
      <c r="B9" s="124" t="s">
        <v>65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31"/>
      <c r="O9" s="5"/>
    </row>
    <row r="10" spans="1:15" ht="12" customHeight="1">
      <c r="A10" s="28"/>
      <c r="B10" s="147" t="s">
        <v>15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31"/>
      <c r="O10" s="5"/>
    </row>
    <row r="11" spans="1:15" ht="12" customHeight="1">
      <c r="A11" s="28"/>
      <c r="B11" s="147" t="s">
        <v>63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N11" s="31"/>
      <c r="O11" s="5"/>
    </row>
    <row r="12" spans="1:15" ht="12" customHeight="1">
      <c r="A12" s="28"/>
      <c r="B12" s="147" t="s">
        <v>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9"/>
      <c r="N12" s="31"/>
      <c r="O12" s="5"/>
    </row>
    <row r="13" spans="1:14" ht="12" customHeight="1">
      <c r="A13" s="28"/>
      <c r="B13" s="150" t="s">
        <v>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  <c r="N13" s="28"/>
    </row>
    <row r="14" spans="1:14" ht="12" customHeight="1">
      <c r="A14" s="28"/>
      <c r="B14" s="150" t="s">
        <v>11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9"/>
      <c r="N14" s="28"/>
    </row>
    <row r="15" spans="1:14" ht="12" customHeight="1">
      <c r="A15" s="28"/>
      <c r="B15" s="150" t="s">
        <v>9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9"/>
      <c r="N15" s="28"/>
    </row>
    <row r="16" spans="1:14" ht="12" customHeight="1">
      <c r="A16" s="28"/>
      <c r="B16" s="151" t="s">
        <v>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N16" s="28"/>
    </row>
    <row r="17" spans="1:14" ht="18" customHeight="1">
      <c r="A17" s="28"/>
      <c r="B17" s="15" t="s">
        <v>8</v>
      </c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8"/>
      <c r="N17" s="28"/>
    </row>
    <row r="18" spans="1:14" ht="12.75">
      <c r="A18" s="28"/>
      <c r="B18" s="19" t="s">
        <v>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8"/>
    </row>
    <row r="19" spans="1:14" ht="12.75">
      <c r="A19" s="28"/>
      <c r="B19" s="19" t="s">
        <v>12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8"/>
    </row>
    <row r="20" spans="1:14" ht="15.75">
      <c r="A20" s="28"/>
      <c r="B20" s="22" t="s">
        <v>88</v>
      </c>
      <c r="C20" s="33"/>
      <c r="D20" s="24"/>
      <c r="E20" s="24"/>
      <c r="F20" s="24"/>
      <c r="G20" s="24"/>
      <c r="H20" s="24"/>
      <c r="I20" s="20"/>
      <c r="J20" s="145">
        <f>N5</f>
        <v>2</v>
      </c>
      <c r="K20" s="20"/>
      <c r="L20" s="20"/>
      <c r="M20" s="21"/>
      <c r="N20" s="28"/>
    </row>
    <row r="21" spans="1:14" ht="10.5" customHeight="1">
      <c r="A21" s="28"/>
      <c r="B21" s="22"/>
      <c r="C21" s="27"/>
      <c r="D21" s="24"/>
      <c r="E21" s="24"/>
      <c r="F21" s="24"/>
      <c r="G21" s="24"/>
      <c r="H21" s="24"/>
      <c r="I21" s="20"/>
      <c r="J21" s="20"/>
      <c r="K21" s="20"/>
      <c r="L21" s="20"/>
      <c r="M21" s="21"/>
      <c r="N21" s="28"/>
    </row>
    <row r="22" spans="1:14" ht="12.75">
      <c r="A22" s="28"/>
      <c r="B22" s="22" t="s">
        <v>7</v>
      </c>
      <c r="C22" s="23"/>
      <c r="D22" s="24"/>
      <c r="E22" s="24"/>
      <c r="F22" s="24"/>
      <c r="G22" s="24"/>
      <c r="H22" s="24"/>
      <c r="I22" s="20"/>
      <c r="J22" s="20"/>
      <c r="K22" s="20"/>
      <c r="L22" s="20"/>
      <c r="M22" s="21"/>
      <c r="N22" s="28"/>
    </row>
    <row r="23" spans="1:14" ht="12.75">
      <c r="A23" s="28"/>
      <c r="B23" s="19" t="s">
        <v>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8"/>
    </row>
    <row r="24" spans="1:14" ht="12.75">
      <c r="A24" s="28"/>
      <c r="B24" s="19" t="s">
        <v>13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8"/>
    </row>
    <row r="25" spans="1:14" ht="18" customHeight="1">
      <c r="A25" s="28"/>
      <c r="B25" s="34" t="s">
        <v>10</v>
      </c>
      <c r="C25" s="25"/>
      <c r="D25" s="25"/>
      <c r="E25" s="25"/>
      <c r="F25" s="25"/>
      <c r="G25" s="25"/>
      <c r="H25" s="25"/>
      <c r="I25" s="142">
        <f>INT(M3)</f>
        <v>29</v>
      </c>
      <c r="J25" s="143" t="s">
        <v>89</v>
      </c>
      <c r="K25" s="146"/>
      <c r="L25" s="25"/>
      <c r="M25" s="26"/>
      <c r="N25" s="32"/>
    </row>
    <row r="26" spans="1:14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</sheetData>
  <sheetProtection pivotTables="0"/>
  <mergeCells count="1">
    <mergeCell ref="B1:L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75"/>
  <sheetViews>
    <sheetView showGridLines="0" showRowColHeaders="0" tabSelected="1" zoomScale="75" zoomScaleNormal="75" zoomScalePageLayoutView="0" workbookViewId="0" topLeftCell="A1">
      <selection activeCell="T5" sqref="T5"/>
    </sheetView>
  </sheetViews>
  <sheetFormatPr defaultColWidth="11.421875" defaultRowHeight="12.75"/>
  <cols>
    <col min="1" max="1" width="2.8515625" style="51" customWidth="1"/>
    <col min="4" max="4" width="3.140625" style="51" customWidth="1"/>
    <col min="8" max="8" width="4.7109375" style="0" customWidth="1"/>
    <col min="9" max="9" width="3.28125" style="0" customWidth="1"/>
    <col min="12" max="12" width="3.00390625" style="0" customWidth="1"/>
  </cols>
  <sheetData>
    <row r="1" spans="1:15" ht="12.75">
      <c r="A1" s="110" t="s">
        <v>16</v>
      </c>
      <c r="B1" s="106"/>
      <c r="C1" s="107"/>
      <c r="D1" s="106"/>
      <c r="E1" s="106"/>
      <c r="F1" s="64"/>
      <c r="G1" s="65"/>
      <c r="H1" s="96"/>
      <c r="I1" s="110" t="s">
        <v>46</v>
      </c>
      <c r="J1" s="106"/>
      <c r="K1" s="106"/>
      <c r="L1" s="106"/>
      <c r="M1" s="106"/>
      <c r="N1" s="64"/>
      <c r="O1" s="65"/>
    </row>
    <row r="2" spans="1:15" ht="12.75">
      <c r="A2" s="111" t="s">
        <v>17</v>
      </c>
      <c r="B2" s="108"/>
      <c r="C2" s="109"/>
      <c r="D2" s="108"/>
      <c r="E2" s="108"/>
      <c r="F2" s="67"/>
      <c r="G2" s="69"/>
      <c r="H2" s="96"/>
      <c r="I2" s="111" t="s">
        <v>47</v>
      </c>
      <c r="J2" s="108"/>
      <c r="K2" s="108"/>
      <c r="L2" s="108"/>
      <c r="M2" s="108"/>
      <c r="N2" s="67"/>
      <c r="O2" s="69"/>
    </row>
    <row r="3" spans="1:15" ht="12.75">
      <c r="A3" s="111" t="s">
        <v>18</v>
      </c>
      <c r="B3" s="108"/>
      <c r="C3" s="109"/>
      <c r="D3" s="108"/>
      <c r="E3" s="108"/>
      <c r="F3" s="67"/>
      <c r="G3" s="69"/>
      <c r="H3" s="96"/>
      <c r="I3" s="111" t="s">
        <v>48</v>
      </c>
      <c r="J3" s="108"/>
      <c r="K3" s="108"/>
      <c r="L3" s="108"/>
      <c r="M3" s="108"/>
      <c r="N3" s="67"/>
      <c r="O3" s="69"/>
    </row>
    <row r="4" spans="1:15" ht="12.75">
      <c r="A4" s="118" t="s">
        <v>19</v>
      </c>
      <c r="B4" s="108"/>
      <c r="C4" s="109"/>
      <c r="D4" s="108"/>
      <c r="E4" s="108"/>
      <c r="F4" s="67"/>
      <c r="G4" s="69"/>
      <c r="H4" s="96"/>
      <c r="I4" s="118" t="s">
        <v>49</v>
      </c>
      <c r="J4" s="108"/>
      <c r="K4" s="108"/>
      <c r="L4" s="108"/>
      <c r="M4" s="108"/>
      <c r="N4" s="67"/>
      <c r="O4" s="69"/>
    </row>
    <row r="5" spans="1:15" ht="12.75">
      <c r="A5" s="70"/>
      <c r="B5" s="67"/>
      <c r="C5" s="67"/>
      <c r="D5" s="68"/>
      <c r="E5" s="67"/>
      <c r="F5" s="67"/>
      <c r="G5" s="69"/>
      <c r="H5" s="96"/>
      <c r="I5" s="79"/>
      <c r="J5" s="67"/>
      <c r="K5" s="67"/>
      <c r="L5" s="67"/>
      <c r="M5" s="67"/>
      <c r="N5" s="67"/>
      <c r="O5" s="69"/>
    </row>
    <row r="6" spans="1:15" ht="12.75">
      <c r="A6" s="71"/>
      <c r="B6" s="35" t="s">
        <v>20</v>
      </c>
      <c r="C6" s="36"/>
      <c r="D6" s="52"/>
      <c r="E6" s="37" t="s">
        <v>21</v>
      </c>
      <c r="F6" s="38"/>
      <c r="G6" s="69"/>
      <c r="H6" s="96"/>
      <c r="I6" s="71"/>
      <c r="J6" s="63" t="s">
        <v>20</v>
      </c>
      <c r="K6" s="36"/>
      <c r="L6" s="52"/>
      <c r="M6" s="37" t="s">
        <v>21</v>
      </c>
      <c r="N6" s="38"/>
      <c r="O6" s="69"/>
    </row>
    <row r="7" spans="1:15" ht="12.75">
      <c r="A7" s="72">
        <v>1</v>
      </c>
      <c r="B7" s="39" t="s">
        <v>22</v>
      </c>
      <c r="C7" s="18" t="s">
        <v>23</v>
      </c>
      <c r="D7" s="53">
        <v>1</v>
      </c>
      <c r="E7" s="85" t="s">
        <v>24</v>
      </c>
      <c r="F7" s="86" t="s">
        <v>23</v>
      </c>
      <c r="G7" s="87" t="s">
        <v>62</v>
      </c>
      <c r="H7" s="96"/>
      <c r="I7" s="81">
        <v>1</v>
      </c>
      <c r="J7" s="17" t="s">
        <v>22</v>
      </c>
      <c r="K7" s="17" t="s">
        <v>23</v>
      </c>
      <c r="L7" s="60">
        <v>1</v>
      </c>
      <c r="M7" s="85" t="s">
        <v>24</v>
      </c>
      <c r="N7" s="86" t="s">
        <v>23</v>
      </c>
      <c r="O7" s="88" t="s">
        <v>62</v>
      </c>
    </row>
    <row r="8" spans="1:15" ht="12.75">
      <c r="A8" s="72">
        <v>2</v>
      </c>
      <c r="B8" s="43" t="s">
        <v>26</v>
      </c>
      <c r="C8" s="44" t="s">
        <v>27</v>
      </c>
      <c r="D8" s="54"/>
      <c r="E8" s="30"/>
      <c r="F8" s="40"/>
      <c r="G8" s="69"/>
      <c r="H8" s="96"/>
      <c r="I8" s="81">
        <v>2</v>
      </c>
      <c r="J8" s="45" t="s">
        <v>26</v>
      </c>
      <c r="K8" s="45" t="s">
        <v>27</v>
      </c>
      <c r="L8" s="61">
        <v>2</v>
      </c>
      <c r="M8" s="89" t="s">
        <v>26</v>
      </c>
      <c r="N8" s="90" t="s">
        <v>27</v>
      </c>
      <c r="O8" s="88" t="s">
        <v>62</v>
      </c>
    </row>
    <row r="9" spans="1:15" ht="12.75">
      <c r="A9" s="72">
        <v>3</v>
      </c>
      <c r="B9" s="19" t="s">
        <v>22</v>
      </c>
      <c r="C9" s="21" t="s">
        <v>28</v>
      </c>
      <c r="D9" s="54"/>
      <c r="E9" s="41"/>
      <c r="F9" s="42"/>
      <c r="G9" s="69"/>
      <c r="H9" s="96"/>
      <c r="I9" s="81">
        <v>3</v>
      </c>
      <c r="J9" s="20" t="s">
        <v>22</v>
      </c>
      <c r="K9" s="20" t="s">
        <v>28</v>
      </c>
      <c r="L9" s="61">
        <v>3</v>
      </c>
      <c r="M9" s="101"/>
      <c r="N9" s="99"/>
      <c r="O9" s="88"/>
    </row>
    <row r="10" spans="1:15" ht="12.75">
      <c r="A10" s="72">
        <v>4</v>
      </c>
      <c r="B10" s="43" t="s">
        <v>26</v>
      </c>
      <c r="C10" s="44" t="s">
        <v>29</v>
      </c>
      <c r="D10" s="54">
        <v>2</v>
      </c>
      <c r="E10" s="125" t="s">
        <v>26</v>
      </c>
      <c r="F10" s="126" t="s">
        <v>29</v>
      </c>
      <c r="G10" s="129" t="s">
        <v>68</v>
      </c>
      <c r="H10" s="96"/>
      <c r="I10" s="81">
        <v>4</v>
      </c>
      <c r="J10" s="45" t="s">
        <v>26</v>
      </c>
      <c r="K10" s="45" t="s">
        <v>29</v>
      </c>
      <c r="L10" s="61"/>
      <c r="M10" s="125"/>
      <c r="N10" s="126"/>
      <c r="O10" s="69"/>
    </row>
    <row r="11" spans="1:15" ht="12.75">
      <c r="A11" s="72">
        <v>5</v>
      </c>
      <c r="B11" s="19" t="s">
        <v>22</v>
      </c>
      <c r="C11" s="21" t="s">
        <v>30</v>
      </c>
      <c r="D11" s="54">
        <v>3</v>
      </c>
      <c r="E11" s="127" t="s">
        <v>24</v>
      </c>
      <c r="F11" s="128" t="s">
        <v>30</v>
      </c>
      <c r="G11" s="129" t="s">
        <v>66</v>
      </c>
      <c r="H11" s="96"/>
      <c r="I11" s="81">
        <v>5</v>
      </c>
      <c r="J11" s="20" t="s">
        <v>22</v>
      </c>
      <c r="K11" s="20" t="s">
        <v>30</v>
      </c>
      <c r="L11" s="61"/>
      <c r="M11" s="127" t="s">
        <v>90</v>
      </c>
      <c r="N11" s="128"/>
      <c r="O11" s="69"/>
    </row>
    <row r="12" spans="1:15" ht="12.75">
      <c r="A12" s="72">
        <v>6</v>
      </c>
      <c r="B12" s="43" t="s">
        <v>26</v>
      </c>
      <c r="C12" s="44" t="s">
        <v>32</v>
      </c>
      <c r="D12" s="55"/>
      <c r="E12" s="125"/>
      <c r="F12" s="126"/>
      <c r="G12" s="130" t="s">
        <v>67</v>
      </c>
      <c r="H12" s="96"/>
      <c r="I12" s="81">
        <v>6</v>
      </c>
      <c r="J12" s="45" t="s">
        <v>26</v>
      </c>
      <c r="K12" s="45" t="s">
        <v>32</v>
      </c>
      <c r="L12" s="62">
        <v>4</v>
      </c>
      <c r="M12" s="125" t="s">
        <v>26</v>
      </c>
      <c r="N12" s="126" t="s">
        <v>32</v>
      </c>
      <c r="O12" s="69"/>
    </row>
    <row r="13" spans="1:15" ht="12.75">
      <c r="A13" s="72">
        <v>7</v>
      </c>
      <c r="B13" s="19" t="s">
        <v>22</v>
      </c>
      <c r="C13" s="21" t="s">
        <v>39</v>
      </c>
      <c r="D13" s="55"/>
      <c r="E13" s="127"/>
      <c r="F13" s="128"/>
      <c r="G13" s="129" t="s">
        <v>69</v>
      </c>
      <c r="H13" s="96"/>
      <c r="I13" s="81">
        <v>7</v>
      </c>
      <c r="J13" s="20" t="s">
        <v>22</v>
      </c>
      <c r="K13" s="20" t="s">
        <v>39</v>
      </c>
      <c r="L13" s="62">
        <v>5</v>
      </c>
      <c r="M13" s="127" t="s">
        <v>22</v>
      </c>
      <c r="N13" s="128" t="s">
        <v>39</v>
      </c>
      <c r="O13" s="131" t="s">
        <v>68</v>
      </c>
    </row>
    <row r="14" spans="1:15" ht="12.75">
      <c r="A14" s="72">
        <v>8</v>
      </c>
      <c r="B14" s="43" t="s">
        <v>26</v>
      </c>
      <c r="C14" s="44" t="s">
        <v>33</v>
      </c>
      <c r="D14" s="55"/>
      <c r="E14" s="125"/>
      <c r="F14" s="126"/>
      <c r="G14" s="129" t="s">
        <v>71</v>
      </c>
      <c r="H14" s="96"/>
      <c r="I14" s="81">
        <v>8</v>
      </c>
      <c r="J14" s="45" t="s">
        <v>26</v>
      </c>
      <c r="K14" s="45" t="s">
        <v>33</v>
      </c>
      <c r="L14" s="62"/>
      <c r="M14" s="125"/>
      <c r="N14" s="126"/>
      <c r="O14" s="131" t="s">
        <v>66</v>
      </c>
    </row>
    <row r="15" spans="1:15" ht="12.75">
      <c r="A15" s="72">
        <v>9</v>
      </c>
      <c r="B15" s="19" t="s">
        <v>22</v>
      </c>
      <c r="C15" s="21" t="s">
        <v>40</v>
      </c>
      <c r="D15" s="55"/>
      <c r="E15" s="127"/>
      <c r="F15" s="128"/>
      <c r="G15" s="129" t="s">
        <v>70</v>
      </c>
      <c r="H15" s="96"/>
      <c r="I15" s="81">
        <v>9</v>
      </c>
      <c r="J15" s="20" t="s">
        <v>22</v>
      </c>
      <c r="K15" s="20" t="s">
        <v>40</v>
      </c>
      <c r="L15" s="62"/>
      <c r="M15" s="127"/>
      <c r="N15" s="128"/>
      <c r="O15" s="132" t="s">
        <v>67</v>
      </c>
    </row>
    <row r="16" spans="1:15" ht="12.75">
      <c r="A16" s="72">
        <v>10</v>
      </c>
      <c r="B16" s="43" t="s">
        <v>26</v>
      </c>
      <c r="C16" s="44" t="s">
        <v>34</v>
      </c>
      <c r="D16" s="55">
        <v>4</v>
      </c>
      <c r="E16" s="125" t="s">
        <v>26</v>
      </c>
      <c r="F16" s="126" t="s">
        <v>34</v>
      </c>
      <c r="G16" s="69"/>
      <c r="H16" s="96"/>
      <c r="I16" s="81">
        <v>10</v>
      </c>
      <c r="J16" s="45" t="s">
        <v>26</v>
      </c>
      <c r="K16" s="45" t="s">
        <v>34</v>
      </c>
      <c r="L16" s="62">
        <v>6</v>
      </c>
      <c r="M16" s="125" t="s">
        <v>26</v>
      </c>
      <c r="N16" s="126" t="s">
        <v>34</v>
      </c>
      <c r="O16" s="131" t="s">
        <v>69</v>
      </c>
    </row>
    <row r="17" spans="1:15" ht="12.75">
      <c r="A17" s="82">
        <v>11</v>
      </c>
      <c r="B17" s="49" t="s">
        <v>22</v>
      </c>
      <c r="C17" s="50" t="s">
        <v>41</v>
      </c>
      <c r="D17" s="57"/>
      <c r="E17" s="47"/>
      <c r="F17" s="48"/>
      <c r="G17" s="69"/>
      <c r="H17" s="96"/>
      <c r="I17" s="81">
        <v>11</v>
      </c>
      <c r="J17" s="20" t="s">
        <v>22</v>
      </c>
      <c r="K17" s="20" t="s">
        <v>41</v>
      </c>
      <c r="L17" s="62"/>
      <c r="M17" s="127"/>
      <c r="N17" s="128"/>
      <c r="O17" s="131" t="s">
        <v>71</v>
      </c>
    </row>
    <row r="18" spans="1:15" ht="12.75">
      <c r="A18" s="72">
        <v>12</v>
      </c>
      <c r="B18" s="43" t="s">
        <v>26</v>
      </c>
      <c r="C18" s="45" t="s">
        <v>35</v>
      </c>
      <c r="D18" s="119">
        <v>4</v>
      </c>
      <c r="E18" s="120" t="s">
        <v>26</v>
      </c>
      <c r="F18" s="120" t="s">
        <v>35</v>
      </c>
      <c r="G18" s="73" t="s">
        <v>31</v>
      </c>
      <c r="H18" s="96"/>
      <c r="I18" s="81">
        <v>12</v>
      </c>
      <c r="J18" s="45" t="s">
        <v>26</v>
      </c>
      <c r="K18" s="45" t="s">
        <v>35</v>
      </c>
      <c r="L18" s="62"/>
      <c r="M18" s="125"/>
      <c r="N18" s="126"/>
      <c r="O18" s="131" t="s">
        <v>70</v>
      </c>
    </row>
    <row r="19" spans="1:15" ht="12.75">
      <c r="A19" s="72">
        <v>13</v>
      </c>
      <c r="B19" s="19" t="s">
        <v>22</v>
      </c>
      <c r="C19" s="20" t="s">
        <v>42</v>
      </c>
      <c r="D19" s="58"/>
      <c r="E19" s="97"/>
      <c r="F19" s="97"/>
      <c r="G19" s="69"/>
      <c r="H19" s="96"/>
      <c r="I19" s="81">
        <v>13</v>
      </c>
      <c r="J19" s="20" t="s">
        <v>22</v>
      </c>
      <c r="K19" s="20" t="s">
        <v>42</v>
      </c>
      <c r="L19" s="62">
        <v>7</v>
      </c>
      <c r="M19" s="127" t="s">
        <v>24</v>
      </c>
      <c r="N19" s="128" t="s">
        <v>42</v>
      </c>
      <c r="O19" s="69"/>
    </row>
    <row r="20" spans="1:15" ht="12.75">
      <c r="A20" s="72">
        <v>14</v>
      </c>
      <c r="B20" s="43" t="s">
        <v>26</v>
      </c>
      <c r="C20" s="45" t="s">
        <v>36</v>
      </c>
      <c r="D20" s="58"/>
      <c r="E20" s="46"/>
      <c r="F20" s="46"/>
      <c r="G20" s="69"/>
      <c r="H20" s="96"/>
      <c r="I20" s="81">
        <v>14</v>
      </c>
      <c r="J20" s="45" t="s">
        <v>26</v>
      </c>
      <c r="K20" s="45" t="s">
        <v>36</v>
      </c>
      <c r="L20" s="62">
        <v>8</v>
      </c>
      <c r="M20" s="125" t="s">
        <v>26</v>
      </c>
      <c r="N20" s="126" t="s">
        <v>36</v>
      </c>
      <c r="O20" s="69"/>
    </row>
    <row r="21" spans="1:15" ht="12.75">
      <c r="A21" s="72">
        <v>15</v>
      </c>
      <c r="B21" s="19" t="s">
        <v>22</v>
      </c>
      <c r="C21" s="20" t="s">
        <v>43</v>
      </c>
      <c r="D21" s="58"/>
      <c r="E21" s="46"/>
      <c r="F21" s="46"/>
      <c r="G21" s="69"/>
      <c r="H21" s="96"/>
      <c r="I21" s="81">
        <v>15</v>
      </c>
      <c r="J21" s="20" t="s">
        <v>22</v>
      </c>
      <c r="K21" s="20" t="s">
        <v>43</v>
      </c>
      <c r="L21" s="62">
        <v>9</v>
      </c>
      <c r="M21" s="127" t="s">
        <v>24</v>
      </c>
      <c r="N21" s="128" t="s">
        <v>43</v>
      </c>
      <c r="O21" s="69"/>
    </row>
    <row r="22" spans="1:15" ht="12.75">
      <c r="A22" s="72">
        <v>16</v>
      </c>
      <c r="B22" s="43" t="s">
        <v>26</v>
      </c>
      <c r="C22" s="45" t="s">
        <v>37</v>
      </c>
      <c r="D22" s="58"/>
      <c r="E22" s="46"/>
      <c r="F22" s="46"/>
      <c r="G22" s="69"/>
      <c r="H22" s="96"/>
      <c r="I22" s="81">
        <v>16</v>
      </c>
      <c r="J22" s="45" t="s">
        <v>26</v>
      </c>
      <c r="K22" s="45" t="s">
        <v>37</v>
      </c>
      <c r="L22" s="62">
        <v>10</v>
      </c>
      <c r="M22" s="125" t="s">
        <v>26</v>
      </c>
      <c r="N22" s="126" t="s">
        <v>37</v>
      </c>
      <c r="O22" s="69"/>
    </row>
    <row r="23" spans="1:15" ht="12.75">
      <c r="A23" s="72">
        <v>17</v>
      </c>
      <c r="B23" s="19" t="s">
        <v>22</v>
      </c>
      <c r="C23" s="20" t="s">
        <v>44</v>
      </c>
      <c r="D23" s="58"/>
      <c r="E23" s="46"/>
      <c r="F23" s="46"/>
      <c r="G23" s="69"/>
      <c r="H23" s="96"/>
      <c r="I23" s="82">
        <v>17</v>
      </c>
      <c r="J23" s="59" t="s">
        <v>22</v>
      </c>
      <c r="K23" s="59" t="s">
        <v>44</v>
      </c>
      <c r="L23" s="83"/>
      <c r="M23" s="41"/>
      <c r="N23" s="42"/>
      <c r="O23" s="69"/>
    </row>
    <row r="24" spans="1:15" ht="12.75">
      <c r="A24" s="72">
        <v>18</v>
      </c>
      <c r="B24" s="43" t="s">
        <v>26</v>
      </c>
      <c r="C24" s="45" t="s">
        <v>38</v>
      </c>
      <c r="D24" s="58"/>
      <c r="E24" s="46"/>
      <c r="F24" s="46"/>
      <c r="G24" s="69"/>
      <c r="H24" s="96"/>
      <c r="I24" s="80">
        <v>18</v>
      </c>
      <c r="J24" s="94" t="s">
        <v>26</v>
      </c>
      <c r="K24" s="95" t="s">
        <v>38</v>
      </c>
      <c r="L24" s="56"/>
      <c r="M24" s="98"/>
      <c r="N24" s="98"/>
      <c r="O24" s="84" t="s">
        <v>50</v>
      </c>
    </row>
    <row r="25" spans="1:15" ht="12.75">
      <c r="A25" s="74">
        <v>19</v>
      </c>
      <c r="B25" s="49" t="s">
        <v>22</v>
      </c>
      <c r="C25" s="59" t="s">
        <v>45</v>
      </c>
      <c r="D25" s="58"/>
      <c r="E25" s="46"/>
      <c r="F25" s="46"/>
      <c r="G25" s="69"/>
      <c r="H25" s="96"/>
      <c r="I25" s="81">
        <v>19</v>
      </c>
      <c r="J25" s="20" t="s">
        <v>22</v>
      </c>
      <c r="K25" s="21" t="s">
        <v>45</v>
      </c>
      <c r="L25" s="56"/>
      <c r="M25" s="46"/>
      <c r="N25" s="46"/>
      <c r="O25" s="69"/>
    </row>
    <row r="26" spans="1:15" ht="12.75">
      <c r="A26" s="66"/>
      <c r="B26" s="67"/>
      <c r="C26" s="67"/>
      <c r="D26" s="68"/>
      <c r="E26" s="67"/>
      <c r="F26" s="67"/>
      <c r="G26" s="69"/>
      <c r="H26" s="96"/>
      <c r="I26" s="81">
        <v>20</v>
      </c>
      <c r="J26" s="45" t="s">
        <v>26</v>
      </c>
      <c r="K26" s="44" t="s">
        <v>55</v>
      </c>
      <c r="L26" s="67"/>
      <c r="M26" s="67"/>
      <c r="N26" s="67"/>
      <c r="O26" s="69"/>
    </row>
    <row r="27" spans="1:15" ht="12.75">
      <c r="A27" s="66"/>
      <c r="B27" s="67"/>
      <c r="C27" s="67"/>
      <c r="D27" s="68"/>
      <c r="E27" s="67"/>
      <c r="F27" s="67"/>
      <c r="G27" s="69"/>
      <c r="H27" s="96"/>
      <c r="I27" s="81">
        <v>21</v>
      </c>
      <c r="J27" s="20" t="s">
        <v>22</v>
      </c>
      <c r="K27" s="21" t="s">
        <v>60</v>
      </c>
      <c r="L27" s="67"/>
      <c r="M27" s="67"/>
      <c r="N27" s="67"/>
      <c r="O27" s="69"/>
    </row>
    <row r="28" spans="1:15" ht="12.75">
      <c r="A28" s="66"/>
      <c r="B28" s="67"/>
      <c r="C28" s="67"/>
      <c r="D28" s="68"/>
      <c r="E28" s="67"/>
      <c r="F28" s="67"/>
      <c r="G28" s="69"/>
      <c r="H28" s="96"/>
      <c r="I28" s="81">
        <v>22</v>
      </c>
      <c r="J28" s="45" t="s">
        <v>26</v>
      </c>
      <c r="K28" s="44" t="s">
        <v>56</v>
      </c>
      <c r="L28" s="67"/>
      <c r="M28" s="67"/>
      <c r="N28" s="67"/>
      <c r="O28" s="69"/>
    </row>
    <row r="29" spans="1:15" ht="12.75">
      <c r="A29" s="66"/>
      <c r="B29" s="67"/>
      <c r="C29" s="67"/>
      <c r="D29" s="68"/>
      <c r="E29" s="67"/>
      <c r="F29" s="67"/>
      <c r="G29" s="69"/>
      <c r="H29" s="96"/>
      <c r="I29" s="81">
        <v>23</v>
      </c>
      <c r="J29" s="20" t="s">
        <v>22</v>
      </c>
      <c r="K29" s="21" t="s">
        <v>61</v>
      </c>
      <c r="L29" s="67"/>
      <c r="M29" s="67"/>
      <c r="N29" s="67"/>
      <c r="O29" s="69"/>
    </row>
    <row r="30" spans="1:15" ht="12.75">
      <c r="A30" s="66"/>
      <c r="B30" s="67"/>
      <c r="C30" s="67"/>
      <c r="D30" s="68"/>
      <c r="E30" s="67"/>
      <c r="F30" s="67"/>
      <c r="G30" s="69"/>
      <c r="H30" s="96"/>
      <c r="I30" s="81">
        <v>24</v>
      </c>
      <c r="J30" s="45" t="s">
        <v>26</v>
      </c>
      <c r="K30" s="44" t="s">
        <v>57</v>
      </c>
      <c r="L30" s="67"/>
      <c r="M30" s="67"/>
      <c r="N30" s="67"/>
      <c r="O30" s="69"/>
    </row>
    <row r="31" spans="1:15" ht="12.75">
      <c r="A31" s="66"/>
      <c r="B31" s="67"/>
      <c r="C31" s="67"/>
      <c r="D31" s="68"/>
      <c r="E31" s="67"/>
      <c r="F31" s="67"/>
      <c r="G31" s="69"/>
      <c r="H31" s="96"/>
      <c r="I31" s="81">
        <v>25</v>
      </c>
      <c r="J31" s="20" t="s">
        <v>22</v>
      </c>
      <c r="K31" s="21" t="s">
        <v>59</v>
      </c>
      <c r="L31" s="67"/>
      <c r="M31" s="67"/>
      <c r="N31" s="67"/>
      <c r="O31" s="69"/>
    </row>
    <row r="32" spans="1:15" ht="12.75">
      <c r="A32" s="66"/>
      <c r="B32" s="67"/>
      <c r="C32" s="67"/>
      <c r="D32" s="68"/>
      <c r="E32" s="67"/>
      <c r="F32" s="67"/>
      <c r="G32" s="69"/>
      <c r="H32" s="96"/>
      <c r="I32" s="81">
        <v>26</v>
      </c>
      <c r="J32" s="45" t="s">
        <v>26</v>
      </c>
      <c r="K32" s="44" t="s">
        <v>58</v>
      </c>
      <c r="L32" s="67"/>
      <c r="M32" s="67"/>
      <c r="N32" s="67"/>
      <c r="O32" s="69"/>
    </row>
    <row r="33" spans="1:15" ht="12.75">
      <c r="A33" s="66"/>
      <c r="B33" s="67"/>
      <c r="C33" s="67"/>
      <c r="D33" s="68"/>
      <c r="E33" s="67"/>
      <c r="F33" s="67"/>
      <c r="G33" s="69"/>
      <c r="H33" s="96"/>
      <c r="I33" s="81">
        <v>27</v>
      </c>
      <c r="J33" s="20" t="s">
        <v>22</v>
      </c>
      <c r="K33" s="21" t="s">
        <v>58</v>
      </c>
      <c r="L33" s="67"/>
      <c r="M33" s="67"/>
      <c r="N33" s="67"/>
      <c r="O33" s="69"/>
    </row>
    <row r="34" spans="1:15" ht="12.75">
      <c r="A34" s="66"/>
      <c r="B34" s="67"/>
      <c r="C34" s="67"/>
      <c r="D34" s="68"/>
      <c r="E34" s="67"/>
      <c r="F34" s="67"/>
      <c r="G34" s="69"/>
      <c r="H34" s="96"/>
      <c r="I34" s="72">
        <v>28</v>
      </c>
      <c r="J34" s="43" t="s">
        <v>26</v>
      </c>
      <c r="K34" s="44" t="s">
        <v>59</v>
      </c>
      <c r="L34" s="67"/>
      <c r="M34" s="67"/>
      <c r="N34" s="67"/>
      <c r="O34" s="69"/>
    </row>
    <row r="35" spans="1:15" ht="13.5" thickBot="1">
      <c r="A35" s="75"/>
      <c r="B35" s="76"/>
      <c r="C35" s="76"/>
      <c r="D35" s="77"/>
      <c r="E35" s="76"/>
      <c r="F35" s="76"/>
      <c r="G35" s="78"/>
      <c r="H35" s="96"/>
      <c r="I35" s="91">
        <v>29</v>
      </c>
      <c r="J35" s="92" t="s">
        <v>22</v>
      </c>
      <c r="K35" s="93" t="s">
        <v>57</v>
      </c>
      <c r="L35" s="76"/>
      <c r="M35" s="76"/>
      <c r="N35" s="76"/>
      <c r="O35" s="78"/>
    </row>
    <row r="36" spans="1:15" ht="13.5" thickBot="1">
      <c r="A36" s="105"/>
      <c r="B36" s="96"/>
      <c r="C36" s="96"/>
      <c r="D36" s="10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6" ht="12.75">
      <c r="A37" s="110" t="s">
        <v>51</v>
      </c>
      <c r="B37" s="106"/>
      <c r="C37" s="107"/>
      <c r="D37" s="106"/>
      <c r="E37" s="106"/>
      <c r="F37" s="64"/>
      <c r="G37" s="65"/>
      <c r="H37" s="133"/>
      <c r="I37" s="133"/>
      <c r="J37" s="133"/>
      <c r="K37" s="133"/>
      <c r="L37" s="133"/>
      <c r="M37" s="133"/>
      <c r="N37" s="133"/>
      <c r="O37" s="141"/>
      <c r="P37" s="140"/>
    </row>
    <row r="38" spans="1:16" ht="12.75">
      <c r="A38" s="111" t="s">
        <v>52</v>
      </c>
      <c r="B38" s="108"/>
      <c r="C38" s="109"/>
      <c r="D38" s="108"/>
      <c r="E38" s="108"/>
      <c r="F38" s="67"/>
      <c r="G38" s="69"/>
      <c r="H38" s="133"/>
      <c r="I38" s="133"/>
      <c r="J38" s="133"/>
      <c r="K38" s="134" t="s">
        <v>72</v>
      </c>
      <c r="L38" s="133"/>
      <c r="M38" s="133"/>
      <c r="N38" s="133"/>
      <c r="O38" s="133"/>
      <c r="P38" s="133"/>
    </row>
    <row r="39" spans="1:16" ht="12.75">
      <c r="A39" s="111" t="s">
        <v>53</v>
      </c>
      <c r="B39" s="108"/>
      <c r="C39" s="109"/>
      <c r="D39" s="108"/>
      <c r="E39" s="108"/>
      <c r="F39" s="67"/>
      <c r="G39" s="69"/>
      <c r="H39" s="133"/>
      <c r="I39" s="133"/>
      <c r="J39" s="133"/>
      <c r="K39" s="133"/>
      <c r="L39" s="133"/>
      <c r="M39" s="133"/>
      <c r="N39" s="133"/>
      <c r="O39" s="133"/>
      <c r="P39" s="133"/>
    </row>
    <row r="40" spans="1:16" ht="12.75">
      <c r="A40" s="118" t="s">
        <v>54</v>
      </c>
      <c r="B40" s="108"/>
      <c r="C40" s="109"/>
      <c r="D40" s="108"/>
      <c r="E40" s="108"/>
      <c r="F40" s="67"/>
      <c r="G40" s="69"/>
      <c r="H40" s="133"/>
      <c r="I40" s="133"/>
      <c r="J40" s="134" t="s">
        <v>81</v>
      </c>
      <c r="K40" s="133"/>
      <c r="L40" s="133"/>
      <c r="M40" s="133"/>
      <c r="N40" s="133"/>
      <c r="O40" s="133"/>
      <c r="P40" s="133"/>
    </row>
    <row r="41" spans="1:16" ht="12.75">
      <c r="A41" s="66"/>
      <c r="B41" s="67"/>
      <c r="C41" s="67"/>
      <c r="D41" s="68"/>
      <c r="E41" s="67"/>
      <c r="F41" s="67"/>
      <c r="G41" s="69"/>
      <c r="H41" s="133"/>
      <c r="I41" s="133"/>
      <c r="J41" s="134" t="s">
        <v>79</v>
      </c>
      <c r="K41" s="133"/>
      <c r="L41" s="133"/>
      <c r="M41" s="133"/>
      <c r="N41" s="133"/>
      <c r="O41" s="133"/>
      <c r="P41" s="133"/>
    </row>
    <row r="42" spans="1:16" ht="12.75">
      <c r="A42" s="71"/>
      <c r="B42" s="63" t="s">
        <v>20</v>
      </c>
      <c r="C42" s="36"/>
      <c r="D42" s="52"/>
      <c r="E42" s="37" t="s">
        <v>21</v>
      </c>
      <c r="F42" s="38"/>
      <c r="G42" s="69"/>
      <c r="H42" s="133"/>
      <c r="I42" s="133"/>
      <c r="J42" s="134" t="s">
        <v>98</v>
      </c>
      <c r="K42" s="133"/>
      <c r="L42" s="133"/>
      <c r="M42" s="133"/>
      <c r="N42" s="133"/>
      <c r="O42" s="133"/>
      <c r="P42" s="133"/>
    </row>
    <row r="43" spans="1:16" ht="12.75">
      <c r="A43" s="72">
        <v>1</v>
      </c>
      <c r="B43" s="39" t="s">
        <v>22</v>
      </c>
      <c r="C43" s="18" t="s">
        <v>23</v>
      </c>
      <c r="D43" s="102">
        <v>1</v>
      </c>
      <c r="E43" s="85" t="s">
        <v>22</v>
      </c>
      <c r="F43" s="86" t="s">
        <v>23</v>
      </c>
      <c r="G43" s="117" t="s">
        <v>62</v>
      </c>
      <c r="H43" s="133"/>
      <c r="I43" s="133"/>
      <c r="J43" s="134" t="s">
        <v>73</v>
      </c>
      <c r="K43" s="133"/>
      <c r="L43" s="133"/>
      <c r="M43" s="133"/>
      <c r="N43" s="133"/>
      <c r="O43" s="133"/>
      <c r="P43" s="133"/>
    </row>
    <row r="44" spans="1:16" ht="12.75">
      <c r="A44" s="72">
        <v>2</v>
      </c>
      <c r="B44" s="43" t="s">
        <v>26</v>
      </c>
      <c r="C44" s="44" t="s">
        <v>27</v>
      </c>
      <c r="D44" s="103">
        <v>2</v>
      </c>
      <c r="E44" s="89" t="s">
        <v>26</v>
      </c>
      <c r="F44" s="90" t="s">
        <v>27</v>
      </c>
      <c r="G44" s="117" t="s">
        <v>25</v>
      </c>
      <c r="H44" s="133"/>
      <c r="I44" s="133"/>
      <c r="J44" s="134" t="s">
        <v>74</v>
      </c>
      <c r="K44" s="133"/>
      <c r="L44" s="133"/>
      <c r="M44" s="133"/>
      <c r="N44" s="133"/>
      <c r="O44" s="133"/>
      <c r="P44" s="133"/>
    </row>
    <row r="45" spans="1:16" ht="12.75">
      <c r="A45" s="72">
        <v>3</v>
      </c>
      <c r="B45" s="19" t="s">
        <v>22</v>
      </c>
      <c r="C45" s="21" t="s">
        <v>28</v>
      </c>
      <c r="D45" s="103">
        <v>3</v>
      </c>
      <c r="E45" s="101" t="s">
        <v>22</v>
      </c>
      <c r="F45" s="99" t="s">
        <v>28</v>
      </c>
      <c r="G45" s="69"/>
      <c r="H45" s="133"/>
      <c r="I45" s="133"/>
      <c r="J45" s="134" t="s">
        <v>82</v>
      </c>
      <c r="K45" s="133"/>
      <c r="L45" s="133"/>
      <c r="M45" s="133" t="s">
        <v>91</v>
      </c>
      <c r="N45" s="133"/>
      <c r="O45" s="133"/>
      <c r="P45" s="133"/>
    </row>
    <row r="46" spans="1:16" ht="12.75">
      <c r="A46" s="72">
        <v>4</v>
      </c>
      <c r="B46" s="43" t="s">
        <v>26</v>
      </c>
      <c r="C46" s="44" t="s">
        <v>29</v>
      </c>
      <c r="D46" s="103">
        <v>4</v>
      </c>
      <c r="E46" s="89" t="s">
        <v>26</v>
      </c>
      <c r="F46" s="90" t="s">
        <v>29</v>
      </c>
      <c r="G46" s="69"/>
      <c r="H46" s="133"/>
      <c r="I46" s="133"/>
      <c r="J46" s="133"/>
      <c r="K46" s="135" t="s">
        <v>92</v>
      </c>
      <c r="L46" s="133"/>
      <c r="M46" s="133"/>
      <c r="N46" s="133"/>
      <c r="O46" s="133"/>
      <c r="P46" s="133"/>
    </row>
    <row r="47" spans="1:16" ht="12.75">
      <c r="A47" s="72">
        <v>5</v>
      </c>
      <c r="B47" s="19" t="s">
        <v>22</v>
      </c>
      <c r="C47" s="21" t="s">
        <v>30</v>
      </c>
      <c r="D47" s="103">
        <v>5</v>
      </c>
      <c r="E47" s="101" t="s">
        <v>22</v>
      </c>
      <c r="F47" s="99" t="s">
        <v>30</v>
      </c>
      <c r="G47" s="69"/>
      <c r="H47" s="133"/>
      <c r="I47" s="133"/>
      <c r="J47" s="133"/>
      <c r="K47" s="134" t="s">
        <v>93</v>
      </c>
      <c r="L47" s="133"/>
      <c r="M47" s="133"/>
      <c r="N47" s="133"/>
      <c r="O47" s="133"/>
      <c r="P47" s="133"/>
    </row>
    <row r="48" spans="1:16" ht="12.75">
      <c r="A48" s="72">
        <v>6</v>
      </c>
      <c r="B48" s="43" t="s">
        <v>26</v>
      </c>
      <c r="C48" s="44" t="s">
        <v>32</v>
      </c>
      <c r="D48" s="103">
        <v>6</v>
      </c>
      <c r="E48" s="89" t="s">
        <v>26</v>
      </c>
      <c r="F48" s="90" t="s">
        <v>32</v>
      </c>
      <c r="G48" s="69"/>
      <c r="H48" s="133"/>
      <c r="I48" s="133"/>
      <c r="J48" s="133"/>
      <c r="K48" s="134" t="s">
        <v>94</v>
      </c>
      <c r="L48" s="133"/>
      <c r="M48" s="133"/>
      <c r="N48" s="133"/>
      <c r="O48" s="133"/>
      <c r="P48" s="133"/>
    </row>
    <row r="49" spans="1:16" ht="12.75">
      <c r="A49" s="72">
        <v>7</v>
      </c>
      <c r="B49" s="19" t="s">
        <v>22</v>
      </c>
      <c r="C49" s="21" t="s">
        <v>39</v>
      </c>
      <c r="D49" s="103">
        <v>7</v>
      </c>
      <c r="E49" s="101" t="s">
        <v>22</v>
      </c>
      <c r="F49" s="99" t="s">
        <v>39</v>
      </c>
      <c r="G49" s="69"/>
      <c r="H49" s="133"/>
      <c r="I49" s="133"/>
      <c r="J49" s="133"/>
      <c r="K49" s="134" t="s">
        <v>95</v>
      </c>
      <c r="L49" s="133"/>
      <c r="M49" s="133"/>
      <c r="N49" s="133"/>
      <c r="O49" s="133"/>
      <c r="P49" s="133"/>
    </row>
    <row r="50" spans="1:16" ht="12.75">
      <c r="A50" s="72">
        <v>8</v>
      </c>
      <c r="B50" s="43" t="s">
        <v>26</v>
      </c>
      <c r="C50" s="44" t="s">
        <v>33</v>
      </c>
      <c r="D50" s="103">
        <v>8</v>
      </c>
      <c r="E50" s="89" t="s">
        <v>26</v>
      </c>
      <c r="F50" s="90" t="s">
        <v>33</v>
      </c>
      <c r="G50" s="69"/>
      <c r="H50" s="133"/>
      <c r="I50" s="133"/>
      <c r="J50" s="133"/>
      <c r="K50" s="134" t="s">
        <v>96</v>
      </c>
      <c r="L50" s="133"/>
      <c r="M50" s="133"/>
      <c r="N50" s="133"/>
      <c r="O50" s="133"/>
      <c r="P50" s="133"/>
    </row>
    <row r="51" spans="1:16" ht="12.75">
      <c r="A51" s="72">
        <v>9</v>
      </c>
      <c r="B51" s="19" t="s">
        <v>22</v>
      </c>
      <c r="C51" s="21" t="s">
        <v>40</v>
      </c>
      <c r="D51" s="103">
        <v>9</v>
      </c>
      <c r="E51" s="101" t="s">
        <v>22</v>
      </c>
      <c r="F51" s="99" t="s">
        <v>40</v>
      </c>
      <c r="G51" s="69"/>
      <c r="H51" s="133"/>
      <c r="I51" s="133"/>
      <c r="J51" s="133"/>
      <c r="K51" s="134" t="s">
        <v>97</v>
      </c>
      <c r="L51" s="133"/>
      <c r="M51" s="133"/>
      <c r="N51" s="133"/>
      <c r="O51" s="133"/>
      <c r="P51" s="133"/>
    </row>
    <row r="52" spans="1:16" ht="12.75">
      <c r="A52" s="72">
        <v>10</v>
      </c>
      <c r="B52" s="43" t="s">
        <v>26</v>
      </c>
      <c r="C52" s="44" t="s">
        <v>34</v>
      </c>
      <c r="D52" s="103">
        <v>10</v>
      </c>
      <c r="E52" s="89" t="s">
        <v>26</v>
      </c>
      <c r="F52" s="90" t="s">
        <v>34</v>
      </c>
      <c r="G52" s="69"/>
      <c r="H52" s="133"/>
      <c r="I52" s="133"/>
      <c r="J52" s="134" t="s">
        <v>87</v>
      </c>
      <c r="K52" s="133"/>
      <c r="L52" s="133"/>
      <c r="M52" s="133"/>
      <c r="N52" s="133"/>
      <c r="O52" s="133"/>
      <c r="P52" s="133"/>
    </row>
    <row r="53" spans="1:16" ht="12.75">
      <c r="A53" s="72">
        <v>11</v>
      </c>
      <c r="B53" s="19" t="s">
        <v>22</v>
      </c>
      <c r="C53" s="21" t="s">
        <v>41</v>
      </c>
      <c r="D53" s="103">
        <v>11</v>
      </c>
      <c r="E53" s="101" t="s">
        <v>22</v>
      </c>
      <c r="F53" s="99" t="s">
        <v>41</v>
      </c>
      <c r="G53" s="69"/>
      <c r="H53" s="133"/>
      <c r="I53" s="133"/>
      <c r="J53" s="134" t="s">
        <v>80</v>
      </c>
      <c r="K53" s="133"/>
      <c r="L53" s="133"/>
      <c r="M53" s="133"/>
      <c r="N53" s="133"/>
      <c r="O53" s="133"/>
      <c r="P53" s="133"/>
    </row>
    <row r="54" spans="1:16" ht="12.75">
      <c r="A54" s="72">
        <v>12</v>
      </c>
      <c r="B54" s="43" t="s">
        <v>26</v>
      </c>
      <c r="C54" s="44" t="s">
        <v>35</v>
      </c>
      <c r="D54" s="103">
        <v>12</v>
      </c>
      <c r="E54" s="89" t="s">
        <v>26</v>
      </c>
      <c r="F54" s="90" t="s">
        <v>35</v>
      </c>
      <c r="G54" s="69"/>
      <c r="H54" s="133"/>
      <c r="I54" s="133"/>
      <c r="J54" s="134" t="s">
        <v>86</v>
      </c>
      <c r="K54" s="133"/>
      <c r="L54" s="133"/>
      <c r="M54" s="133"/>
      <c r="N54" s="133"/>
      <c r="O54" s="133"/>
      <c r="P54" s="133"/>
    </row>
    <row r="55" spans="1:16" ht="12.75">
      <c r="A55" s="72">
        <v>13</v>
      </c>
      <c r="B55" s="19" t="s">
        <v>22</v>
      </c>
      <c r="C55" s="21" t="s">
        <v>42</v>
      </c>
      <c r="D55" s="103">
        <v>13</v>
      </c>
      <c r="E55" s="101" t="s">
        <v>22</v>
      </c>
      <c r="F55" s="99" t="s">
        <v>42</v>
      </c>
      <c r="G55" s="69"/>
      <c r="H55" s="133"/>
      <c r="I55" s="133"/>
      <c r="J55" s="134" t="s">
        <v>75</v>
      </c>
      <c r="K55" s="133"/>
      <c r="L55" s="133"/>
      <c r="M55" s="133"/>
      <c r="N55" s="133"/>
      <c r="O55" s="133"/>
      <c r="P55" s="133"/>
    </row>
    <row r="56" spans="1:16" ht="12.75">
      <c r="A56" s="72">
        <v>14</v>
      </c>
      <c r="B56" s="43" t="s">
        <v>26</v>
      </c>
      <c r="C56" s="44" t="s">
        <v>36</v>
      </c>
      <c r="D56" s="103">
        <v>14</v>
      </c>
      <c r="E56" s="89" t="s">
        <v>26</v>
      </c>
      <c r="F56" s="90" t="s">
        <v>36</v>
      </c>
      <c r="G56" s="69"/>
      <c r="H56" s="133"/>
      <c r="I56" s="133"/>
      <c r="J56" s="134" t="s">
        <v>83</v>
      </c>
      <c r="K56" s="133"/>
      <c r="L56" s="133"/>
      <c r="M56" s="133"/>
      <c r="N56" s="133"/>
      <c r="O56" s="133"/>
      <c r="P56" s="133"/>
    </row>
    <row r="57" spans="1:16" ht="12.75">
      <c r="A57" s="72">
        <v>15</v>
      </c>
      <c r="B57" s="19" t="s">
        <v>22</v>
      </c>
      <c r="C57" s="21" t="s">
        <v>43</v>
      </c>
      <c r="D57" s="103">
        <v>15</v>
      </c>
      <c r="E57" s="101" t="s">
        <v>22</v>
      </c>
      <c r="F57" s="99" t="s">
        <v>43</v>
      </c>
      <c r="G57" s="69"/>
      <c r="H57" s="133"/>
      <c r="I57" s="133"/>
      <c r="J57" s="134" t="s">
        <v>84</v>
      </c>
      <c r="K57" s="133"/>
      <c r="L57" s="133"/>
      <c r="M57" s="133"/>
      <c r="N57" s="133"/>
      <c r="O57" s="133"/>
      <c r="P57" s="133"/>
    </row>
    <row r="58" spans="1:16" ht="12.75">
      <c r="A58" s="72">
        <v>16</v>
      </c>
      <c r="B58" s="43" t="s">
        <v>26</v>
      </c>
      <c r="C58" s="44" t="s">
        <v>37</v>
      </c>
      <c r="D58" s="103">
        <v>16</v>
      </c>
      <c r="E58" s="89" t="s">
        <v>26</v>
      </c>
      <c r="F58" s="90" t="s">
        <v>37</v>
      </c>
      <c r="G58" s="69"/>
      <c r="H58" s="133"/>
      <c r="I58" s="133"/>
      <c r="J58" s="134" t="s">
        <v>85</v>
      </c>
      <c r="K58" s="133"/>
      <c r="L58" s="133"/>
      <c r="M58" s="133"/>
      <c r="N58" s="133"/>
      <c r="O58" s="133"/>
      <c r="P58" s="133"/>
    </row>
    <row r="59" spans="1:16" ht="12.75">
      <c r="A59" s="72">
        <v>17</v>
      </c>
      <c r="B59" s="19" t="s">
        <v>22</v>
      </c>
      <c r="C59" s="21" t="s">
        <v>44</v>
      </c>
      <c r="D59" s="103">
        <v>17</v>
      </c>
      <c r="E59" s="101" t="s">
        <v>22</v>
      </c>
      <c r="F59" s="99" t="s">
        <v>44</v>
      </c>
      <c r="G59" s="69"/>
      <c r="H59" s="133"/>
      <c r="I59" s="133"/>
      <c r="J59" s="134" t="s">
        <v>76</v>
      </c>
      <c r="K59" s="133"/>
      <c r="L59" s="133"/>
      <c r="M59" s="133"/>
      <c r="N59" s="133"/>
      <c r="O59" s="133"/>
      <c r="P59" s="133"/>
    </row>
    <row r="60" spans="1:16" ht="12.75">
      <c r="A60" s="72">
        <v>18</v>
      </c>
      <c r="B60" s="43" t="s">
        <v>26</v>
      </c>
      <c r="C60" s="44" t="s">
        <v>38</v>
      </c>
      <c r="D60" s="103">
        <v>18</v>
      </c>
      <c r="E60" s="89" t="s">
        <v>26</v>
      </c>
      <c r="F60" s="90" t="s">
        <v>38</v>
      </c>
      <c r="G60" s="69"/>
      <c r="H60" s="133"/>
      <c r="I60" s="133"/>
      <c r="J60" s="134" t="s">
        <v>77</v>
      </c>
      <c r="K60" s="133"/>
      <c r="L60" s="133"/>
      <c r="M60" s="133"/>
      <c r="N60" s="133"/>
      <c r="O60" s="133"/>
      <c r="P60" s="133"/>
    </row>
    <row r="61" spans="1:16" ht="12.75">
      <c r="A61" s="74">
        <v>19</v>
      </c>
      <c r="B61" s="49" t="s">
        <v>22</v>
      </c>
      <c r="C61" s="50" t="s">
        <v>45</v>
      </c>
      <c r="D61" s="104">
        <v>19</v>
      </c>
      <c r="E61" s="112" t="s">
        <v>22</v>
      </c>
      <c r="F61" s="113" t="s">
        <v>45</v>
      </c>
      <c r="G61" s="84" t="s">
        <v>50</v>
      </c>
      <c r="H61" s="133"/>
      <c r="I61" s="133"/>
      <c r="J61" s="134" t="s">
        <v>78</v>
      </c>
      <c r="K61" s="133"/>
      <c r="L61" s="133"/>
      <c r="M61" s="133"/>
      <c r="N61" s="133"/>
      <c r="O61" s="133"/>
      <c r="P61" s="133"/>
    </row>
    <row r="62" spans="1:7" ht="12.75">
      <c r="A62" s="80">
        <v>20</v>
      </c>
      <c r="B62" s="121" t="s">
        <v>26</v>
      </c>
      <c r="C62" s="95" t="s">
        <v>55</v>
      </c>
      <c r="D62" s="60">
        <v>20</v>
      </c>
      <c r="E62" s="114" t="s">
        <v>26</v>
      </c>
      <c r="F62" s="115" t="s">
        <v>55</v>
      </c>
      <c r="G62" s="69"/>
    </row>
    <row r="63" spans="1:7" ht="12.75">
      <c r="A63" s="81">
        <v>21</v>
      </c>
      <c r="B63" s="19" t="s">
        <v>22</v>
      </c>
      <c r="C63" s="21" t="s">
        <v>60</v>
      </c>
      <c r="D63" s="61">
        <v>21</v>
      </c>
      <c r="E63" s="101" t="s">
        <v>22</v>
      </c>
      <c r="F63" s="99" t="s">
        <v>60</v>
      </c>
      <c r="G63" s="69"/>
    </row>
    <row r="64" spans="1:7" ht="12.75">
      <c r="A64" s="81">
        <v>22</v>
      </c>
      <c r="B64" s="43" t="s">
        <v>26</v>
      </c>
      <c r="C64" s="44" t="s">
        <v>56</v>
      </c>
      <c r="D64" s="61">
        <v>22</v>
      </c>
      <c r="E64" s="89" t="s">
        <v>26</v>
      </c>
      <c r="F64" s="90" t="s">
        <v>56</v>
      </c>
      <c r="G64" s="69"/>
    </row>
    <row r="65" spans="1:7" ht="12.75">
      <c r="A65" s="81">
        <v>23</v>
      </c>
      <c r="B65" s="19" t="s">
        <v>22</v>
      </c>
      <c r="C65" s="21" t="s">
        <v>61</v>
      </c>
      <c r="D65" s="100">
        <v>23</v>
      </c>
      <c r="E65" s="112" t="s">
        <v>22</v>
      </c>
      <c r="F65" s="113" t="s">
        <v>61</v>
      </c>
      <c r="G65" s="69"/>
    </row>
    <row r="66" spans="1:7" ht="12.75">
      <c r="A66" s="81">
        <v>24</v>
      </c>
      <c r="B66" s="43" t="s">
        <v>26</v>
      </c>
      <c r="C66" s="44" t="s">
        <v>57</v>
      </c>
      <c r="D66" s="67"/>
      <c r="E66" s="67"/>
      <c r="F66" s="67"/>
      <c r="G66" s="69"/>
    </row>
    <row r="67" spans="1:7" ht="12.75">
      <c r="A67" s="81">
        <v>25</v>
      </c>
      <c r="B67" s="19" t="s">
        <v>22</v>
      </c>
      <c r="C67" s="21" t="s">
        <v>59</v>
      </c>
      <c r="D67" s="67"/>
      <c r="E67" s="67"/>
      <c r="F67" s="67"/>
      <c r="G67" s="69"/>
    </row>
    <row r="68" spans="1:7" ht="12.75">
      <c r="A68" s="81">
        <v>26</v>
      </c>
      <c r="B68" s="43" t="s">
        <v>26</v>
      </c>
      <c r="C68" s="44" t="s">
        <v>58</v>
      </c>
      <c r="D68" s="67"/>
      <c r="E68" s="67"/>
      <c r="F68" s="67"/>
      <c r="G68" s="69"/>
    </row>
    <row r="69" spans="1:7" ht="12.75">
      <c r="A69" s="81">
        <v>27</v>
      </c>
      <c r="B69" s="19" t="s">
        <v>22</v>
      </c>
      <c r="C69" s="21" t="s">
        <v>58</v>
      </c>
      <c r="D69" s="67"/>
      <c r="E69" s="67"/>
      <c r="F69" s="67"/>
      <c r="G69" s="69"/>
    </row>
    <row r="70" spans="1:7" ht="12.75">
      <c r="A70" s="81">
        <v>28</v>
      </c>
      <c r="B70" s="43" t="s">
        <v>26</v>
      </c>
      <c r="C70" s="44" t="s">
        <v>59</v>
      </c>
      <c r="D70" s="67"/>
      <c r="E70" s="67"/>
      <c r="F70" s="67"/>
      <c r="G70" s="69"/>
    </row>
    <row r="71" spans="1:7" ht="12.75">
      <c r="A71" s="81">
        <v>29</v>
      </c>
      <c r="B71" s="19" t="s">
        <v>22</v>
      </c>
      <c r="C71" s="21" t="s">
        <v>57</v>
      </c>
      <c r="D71" s="67"/>
      <c r="E71" s="67"/>
      <c r="F71" s="67"/>
      <c r="G71" s="69"/>
    </row>
    <row r="72" spans="1:7" ht="12.75">
      <c r="A72" s="81">
        <v>30</v>
      </c>
      <c r="B72" s="43" t="s">
        <v>26</v>
      </c>
      <c r="C72" s="44" t="s">
        <v>61</v>
      </c>
      <c r="D72" s="68"/>
      <c r="E72" s="67"/>
      <c r="F72" s="67"/>
      <c r="G72" s="69"/>
    </row>
    <row r="73" spans="1:7" ht="12.75">
      <c r="A73" s="81">
        <v>31</v>
      </c>
      <c r="B73" s="19" t="s">
        <v>22</v>
      </c>
      <c r="C73" s="21" t="s">
        <v>56</v>
      </c>
      <c r="D73" s="68"/>
      <c r="E73" s="67"/>
      <c r="F73" s="67"/>
      <c r="G73" s="69"/>
    </row>
    <row r="74" spans="1:7" ht="12.75">
      <c r="A74" s="81">
        <v>31</v>
      </c>
      <c r="B74" s="43" t="s">
        <v>26</v>
      </c>
      <c r="C74" s="44" t="s">
        <v>60</v>
      </c>
      <c r="D74" s="68"/>
      <c r="E74" s="67"/>
      <c r="F74" s="67"/>
      <c r="G74" s="69"/>
    </row>
    <row r="75" spans="1:7" ht="13.5" thickBot="1">
      <c r="A75" s="91">
        <v>33</v>
      </c>
      <c r="B75" s="116" t="s">
        <v>22</v>
      </c>
      <c r="C75" s="93" t="s">
        <v>55</v>
      </c>
      <c r="D75" s="77"/>
      <c r="E75" s="76"/>
      <c r="F75" s="76"/>
      <c r="G75" s="78"/>
    </row>
  </sheetData>
  <sheetProtection pivotTables="0"/>
  <printOptions/>
  <pageMargins left="0.75" right="0.75" top="1" bottom="1" header="0.4921259845" footer="0.492125984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prefecture du calvados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biardpa</dc:creator>
  <cp:keywords/>
  <dc:description/>
  <cp:lastModifiedBy>ylp</cp:lastModifiedBy>
  <dcterms:created xsi:type="dcterms:W3CDTF">2013-05-23T12:19:52Z</dcterms:created>
  <dcterms:modified xsi:type="dcterms:W3CDTF">2014-01-30T12:16:23Z</dcterms:modified>
  <cp:category/>
  <cp:version/>
  <cp:contentType/>
  <cp:contentStatus/>
</cp:coreProperties>
</file>